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kwater\Desktop\"/>
    </mc:Choice>
  </mc:AlternateContent>
  <xr:revisionPtr revIDLastSave="0" documentId="13_ncr:1_{03CE0C5C-EF3C-4030-8E37-03E9141367FF}" xr6:coauthVersionLast="47" xr6:coauthVersionMax="47" xr10:uidLastSave="{00000000-0000-0000-0000-000000000000}"/>
  <bookViews>
    <workbookView xWindow="21195" yWindow="-16320" windowWidth="29040" windowHeight="15720" xr2:uid="{B38E5649-BDBB-4BDA-8922-5CDBE7568630}"/>
  </bookViews>
  <sheets>
    <sheet name="토지조서" sheetId="1" r:id="rId1"/>
    <sheet name="물건조서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4" i="1" l="1"/>
  <c r="J5" i="1"/>
  <c r="J6" i="1"/>
  <c r="J7" i="1"/>
  <c r="J8" i="1"/>
  <c r="J45" i="1" l="1"/>
  <c r="J15" i="1"/>
  <c r="J16" i="1"/>
  <c r="J17" i="1"/>
  <c r="J18" i="1"/>
  <c r="J19" i="1"/>
  <c r="J29" i="1"/>
  <c r="J30" i="1"/>
  <c r="J31" i="1"/>
  <c r="J32" i="1"/>
  <c r="J33" i="1"/>
  <c r="J34" i="1"/>
  <c r="J21" i="1"/>
  <c r="J22" i="1"/>
  <c r="J23" i="1"/>
  <c r="J24" i="1"/>
  <c r="J25" i="1"/>
  <c r="J26" i="1"/>
  <c r="J27" i="1"/>
  <c r="J28" i="1"/>
  <c r="J35" i="1"/>
  <c r="J36" i="1"/>
  <c r="J37" i="1"/>
  <c r="J40" i="1"/>
  <c r="J13" i="1"/>
  <c r="J10" i="1"/>
  <c r="J12" i="1"/>
  <c r="J11" i="1"/>
  <c r="J38" i="1"/>
  <c r="J39" i="1"/>
  <c r="J9" i="1"/>
  <c r="J3" i="1"/>
  <c r="J44" i="1"/>
  <c r="J43" i="1"/>
  <c r="J42" i="1"/>
  <c r="J41" i="1"/>
</calcChain>
</file>

<file path=xl/sharedStrings.xml><?xml version="1.0" encoding="utf-8"?>
<sst xmlns="http://schemas.openxmlformats.org/spreadsheetml/2006/main" count="391" uniqueCount="114">
  <si>
    <t>연번</t>
    <phoneticPr fontId="3" type="noConversion"/>
  </si>
  <si>
    <t>소재지</t>
  </si>
  <si>
    <t>특지</t>
  </si>
  <si>
    <t>본번</t>
  </si>
  <si>
    <t>부번</t>
  </si>
  <si>
    <t>지목</t>
    <phoneticPr fontId="3" type="noConversion"/>
  </si>
  <si>
    <t>면적(㎡)</t>
    <phoneticPr fontId="3" type="noConversion"/>
  </si>
  <si>
    <t>수용/사용</t>
    <phoneticPr fontId="3" type="noConversion"/>
  </si>
  <si>
    <t>소유자</t>
    <phoneticPr fontId="3" type="noConversion"/>
  </si>
  <si>
    <t>지분</t>
    <phoneticPr fontId="3" type="noConversion"/>
  </si>
  <si>
    <t>공부</t>
    <phoneticPr fontId="3" type="noConversion"/>
  </si>
  <si>
    <t>현황</t>
    <phoneticPr fontId="3" type="noConversion"/>
  </si>
  <si>
    <t>사용</t>
    <phoneticPr fontId="3" type="noConversion"/>
  </si>
  <si>
    <t>성명</t>
    <phoneticPr fontId="3" type="noConversion"/>
  </si>
  <si>
    <t>주소</t>
    <phoneticPr fontId="3" type="noConversion"/>
  </si>
  <si>
    <t>분자</t>
    <phoneticPr fontId="3" type="noConversion"/>
  </si>
  <si>
    <t>분모</t>
    <phoneticPr fontId="3" type="noConversion"/>
  </si>
  <si>
    <t>권리종류</t>
    <phoneticPr fontId="3" type="noConversion"/>
  </si>
  <si>
    <t>경기도 포천시 가산면 마산리</t>
  </si>
  <si>
    <t>일반</t>
  </si>
  <si>
    <t>722</t>
  </si>
  <si>
    <t>1</t>
  </si>
  <si>
    <t>목장용지</t>
  </si>
  <si>
    <t>사용</t>
  </si>
  <si>
    <t>송수관로</t>
  </si>
  <si>
    <t>근저당권</t>
  </si>
  <si>
    <t>가산농업협동조합</t>
  </si>
  <si>
    <t>경기도 포천시 가산면 선마로 233</t>
  </si>
  <si>
    <t>4</t>
  </si>
  <si>
    <t>답</t>
  </si>
  <si>
    <t>답</t>
    <phoneticPr fontId="3" type="noConversion"/>
  </si>
  <si>
    <t>임야</t>
    <phoneticPr fontId="3" type="noConversion"/>
  </si>
  <si>
    <t>경기도 포천시 가산면 방축리</t>
  </si>
  <si>
    <t>수용</t>
  </si>
  <si>
    <t>228</t>
  </si>
  <si>
    <t>주식회사신한은행</t>
  </si>
  <si>
    <t>서울특별시 중구 세종대로9길 20(태평로2가) (포천금융센터)</t>
  </si>
  <si>
    <t>경기도 포천시 가산면 방축리</t>
    <phoneticPr fontId="3" type="noConversion"/>
  </si>
  <si>
    <t>제방</t>
    <phoneticPr fontId="3" type="noConversion"/>
  </si>
  <si>
    <t>하천</t>
    <phoneticPr fontId="3" type="noConversion"/>
  </si>
  <si>
    <t>근저당권</t>
    <phoneticPr fontId="3" type="noConversion"/>
  </si>
  <si>
    <t>농업협동조합중앙회</t>
  </si>
  <si>
    <t>서울 중구 충정로1가 75(송우지점)</t>
  </si>
  <si>
    <t>잡종지</t>
    <phoneticPr fontId="3" type="noConversion"/>
  </si>
  <si>
    <t>도로</t>
    <phoneticPr fontId="3" type="noConversion"/>
  </si>
  <si>
    <t>서울특별시 중구 세종대로9길 20(태평로3가) (포천금융센터)</t>
  </si>
  <si>
    <t>서울특별시 중구 세종대로9길 20(태평로4가) (포천금융센터)</t>
  </si>
  <si>
    <t>경기도 포천시 군내면 유교리</t>
  </si>
  <si>
    <t>526</t>
  </si>
  <si>
    <t>대</t>
  </si>
  <si>
    <t>경기도 포천시 군내면 유교리</t>
    <phoneticPr fontId="3" type="noConversion"/>
  </si>
  <si>
    <t>대</t>
    <phoneticPr fontId="3" type="noConversion"/>
  </si>
  <si>
    <t>경기도 포천시 가산면 감암리</t>
    <phoneticPr fontId="3" type="noConversion"/>
  </si>
  <si>
    <t>전</t>
    <phoneticPr fontId="3" type="noConversion"/>
  </si>
  <si>
    <t>경기도 포천시 소흘읍 무봉리</t>
  </si>
  <si>
    <t>202</t>
  </si>
  <si>
    <t>진접새마을금고</t>
  </si>
  <si>
    <t>경기도 남양주시 진접읍 해밀예당1로 50-80</t>
  </si>
  <si>
    <t>경기도 포천시 가산면 오성한음로 ***</t>
    <phoneticPr fontId="2" type="noConversion"/>
  </si>
  <si>
    <t>경기도 포천시 가산면 선마로 ***</t>
    <phoneticPr fontId="3" type="noConversion"/>
  </si>
  <si>
    <t>경기도 포천읍 선단리 ***</t>
    <phoneticPr fontId="3" type="noConversion"/>
  </si>
  <si>
    <t>포천군 호플면 송우리 ***</t>
    <phoneticPr fontId="3" type="noConversion"/>
  </si>
  <si>
    <t>경기도 포천시 호국로 ***</t>
    <phoneticPr fontId="3" type="noConversion"/>
  </si>
  <si>
    <t>경기도 포천시 중앙로 ***</t>
    <phoneticPr fontId="2" type="noConversion"/>
  </si>
  <si>
    <t>포천시 군내면 유교리 ***</t>
    <phoneticPr fontId="3" type="noConversion"/>
  </si>
  <si>
    <t>경기도 포천시 소흘읍 죽엽산로 ***</t>
    <phoneticPr fontId="2" type="noConversion"/>
  </si>
  <si>
    <t>경기도 의정부시 외미로 ***</t>
    <phoneticPr fontId="3" type="noConversion"/>
  </si>
  <si>
    <t>경기도 파주시 조리읍 내산길 ***</t>
    <phoneticPr fontId="2" type="noConversion"/>
  </si>
  <si>
    <t>서울특별시 서초구 서초중앙로 ***</t>
    <phoneticPr fontId="2" type="noConversion"/>
  </si>
  <si>
    <t>서울특별시 서초구 서초중앙로 ***</t>
    <phoneticPr fontId="3" type="noConversion"/>
  </si>
  <si>
    <t>서울특별시 강서구 양천로 ***</t>
    <phoneticPr fontId="2" type="noConversion"/>
  </si>
  <si>
    <t>전라북도 익산시 선화로 ***</t>
    <phoneticPr fontId="3" type="noConversion"/>
  </si>
  <si>
    <t>이*순</t>
  </si>
  <si>
    <t>서*자</t>
  </si>
  <si>
    <t>최*수</t>
  </si>
  <si>
    <t>윤*경</t>
  </si>
  <si>
    <t>윤*근</t>
  </si>
  <si>
    <t>강*석</t>
  </si>
  <si>
    <t>강*영</t>
  </si>
  <si>
    <t>강*구</t>
  </si>
  <si>
    <t>배*영</t>
  </si>
  <si>
    <t>김*화</t>
  </si>
  <si>
    <t>정*향</t>
  </si>
  <si>
    <t>이*억</t>
  </si>
  <si>
    <t>김*규</t>
  </si>
  <si>
    <t>김*석</t>
  </si>
  <si>
    <t>유*원</t>
  </si>
  <si>
    <t>백*일</t>
  </si>
  <si>
    <t>박*교</t>
  </si>
  <si>
    <t>김*신</t>
  </si>
  <si>
    <t>박*주</t>
  </si>
  <si>
    <t>박*경</t>
  </si>
  <si>
    <t>농업회사법인신농주식회사</t>
    <phoneticPr fontId="2" type="noConversion"/>
  </si>
  <si>
    <t>해당사항 없음</t>
    <phoneticPr fontId="2" type="noConversion"/>
  </si>
  <si>
    <t>성명 또는 명칭</t>
    <phoneticPr fontId="3" type="noConversion"/>
  </si>
  <si>
    <t>심*정</t>
    <phoneticPr fontId="2" type="noConversion"/>
  </si>
  <si>
    <t>경기도</t>
    <phoneticPr fontId="2" type="noConversion"/>
  </si>
  <si>
    <t>서울특별시 노원구 화랑로 ***</t>
    <phoneticPr fontId="2" type="noConversion"/>
  </si>
  <si>
    <t>조사</t>
    <phoneticPr fontId="3" type="noConversion"/>
  </si>
  <si>
    <t>편입</t>
    <phoneticPr fontId="2" type="noConversion"/>
  </si>
  <si>
    <t>관계인</t>
    <phoneticPr fontId="2" type="noConversion"/>
  </si>
  <si>
    <t>취득용도</t>
    <phoneticPr fontId="2" type="noConversion"/>
  </si>
  <si>
    <t>일시사용</t>
    <phoneticPr fontId="2" type="noConversion"/>
  </si>
  <si>
    <t>서울특별시 서초구 남부순환로 ***</t>
  </si>
  <si>
    <t>서울특별시 서초구 남부순환로 ***</t>
    <phoneticPr fontId="2" type="noConversion"/>
  </si>
  <si>
    <t>강*석</t>
    <phoneticPr fontId="2" type="noConversion"/>
  </si>
  <si>
    <t>전북특별자치도 전주시 완산구 봉곡3길 ***</t>
    <phoneticPr fontId="2" type="noConversion"/>
  </si>
  <si>
    <t>전북특별자치도 익산시 부송로 ***</t>
    <phoneticPr fontId="2" type="noConversion"/>
  </si>
  <si>
    <t>서울특별시 송파구 거마로 ***</t>
    <phoneticPr fontId="3" type="noConversion"/>
  </si>
  <si>
    <t>경기도 포천시 군내면 호국로 ***</t>
    <phoneticPr fontId="2" type="noConversion"/>
  </si>
  <si>
    <t>경기도 포천시 군내면 유교로 ***</t>
    <phoneticPr fontId="2" type="noConversion"/>
  </si>
  <si>
    <t>경기도 의정부시 오목로 ***</t>
    <phoneticPr fontId="2" type="noConversion"/>
  </si>
  <si>
    <t>포천시</t>
    <phoneticPr fontId="2" type="noConversion"/>
  </si>
  <si>
    <t>근저당권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</si>
</sst>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#.#0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2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2"/>
      <charset val="129"/>
    </font>
    <font>
      <sz val="11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BFBFBF"/>
        <bgColor rgb="FF000000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8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49" fontId="1" fillId="2" borderId="6" xfId="0" applyNumberFormat="1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49" fontId="5" fillId="2" borderId="6" xfId="0" applyNumberFormat="1" applyFont="1" applyFill="1" applyBorder="1" applyAlignment="1">
      <alignment horizontal="center" vertical="center"/>
    </xf>
    <xf numFmtId="0" fontId="6" fillId="0" borderId="0" xfId="0" applyFont="1">
      <alignment vertical="center"/>
    </xf>
    <xf numFmtId="0" fontId="4" fillId="0" borderId="8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left" vertical="center"/>
    </xf>
    <xf numFmtId="0" fontId="5" fillId="0" borderId="8" xfId="0" applyFont="1" applyFill="1" applyBorder="1" applyAlignment="1">
      <alignment horizontal="center" vertical="center"/>
    </xf>
    <xf numFmtId="176" fontId="4" fillId="0" borderId="8" xfId="0" applyNumberFormat="1" applyFont="1" applyFill="1" applyBorder="1" applyAlignment="1">
      <alignment horizontal="right" vertical="center"/>
    </xf>
    <xf numFmtId="0" fontId="0" fillId="0" borderId="0" xfId="0" applyFill="1">
      <alignment vertical="center"/>
    </xf>
    <xf numFmtId="0" fontId="1" fillId="2" borderId="9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7" fillId="0" borderId="0" xfId="0" applyFont="1">
      <alignment vertical="center"/>
    </xf>
    <xf numFmtId="0" fontId="1" fillId="2" borderId="7" xfId="0" applyFont="1" applyFill="1" applyBorder="1" applyAlignment="1">
      <alignment horizontal="center" vertical="center"/>
    </xf>
    <xf numFmtId="41" fontId="1" fillId="2" borderId="6" xfId="1" applyFont="1" applyFill="1" applyBorder="1" applyAlignment="1">
      <alignment horizontal="center" vertical="center"/>
    </xf>
    <xf numFmtId="41" fontId="4" fillId="0" borderId="8" xfId="1" applyFont="1" applyFill="1" applyBorder="1" applyAlignment="1">
      <alignment horizontal="left" vertical="center"/>
    </xf>
    <xf numFmtId="41" fontId="0" fillId="0" borderId="0" xfId="1" applyFont="1">
      <alignment vertical="center"/>
    </xf>
    <xf numFmtId="0" fontId="0" fillId="0" borderId="0" xfId="0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/>
    </xf>
    <xf numFmtId="49" fontId="1" fillId="2" borderId="5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41" fontId="1" fillId="2" borderId="2" xfId="1" applyFont="1" applyFill="1" applyBorder="1" applyAlignment="1">
      <alignment horizontal="center" vertical="center"/>
    </xf>
    <xf numFmtId="41" fontId="1" fillId="2" borderId="3" xfId="1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AF12D3-1F8D-431F-98BD-09EB61A568CB}">
  <dimension ref="A1:S45"/>
  <sheetViews>
    <sheetView tabSelected="1" zoomScaleNormal="100" workbookViewId="0">
      <selection activeCell="D45" sqref="D45"/>
    </sheetView>
  </sheetViews>
  <sheetFormatPr defaultRowHeight="17" x14ac:dyDescent="0.45"/>
  <cols>
    <col min="1" max="1" width="5.6640625" customWidth="1"/>
    <col min="2" max="2" width="26.75" customWidth="1"/>
    <col min="3" max="3" width="9" customWidth="1"/>
    <col min="4" max="4" width="8.9140625" customWidth="1"/>
    <col min="5" max="5" width="9" customWidth="1"/>
    <col min="6" max="6" width="9" bestFit="1" customWidth="1"/>
    <col min="7" max="7" width="9" style="5" bestFit="1" customWidth="1"/>
    <col min="8" max="8" width="8.25" customWidth="1"/>
    <col min="9" max="9" width="4.83203125" bestFit="1" customWidth="1"/>
    <col min="10" max="10" width="8.6640625" customWidth="1"/>
    <col min="11" max="11" width="25.5" bestFit="1" customWidth="1"/>
    <col min="12" max="12" width="76.75" bestFit="1" customWidth="1"/>
    <col min="13" max="14" width="7.33203125" style="17" customWidth="1"/>
    <col min="15" max="15" width="22" bestFit="1" customWidth="1"/>
    <col min="16" max="16" width="9" style="18" bestFit="1" customWidth="1"/>
    <col min="17" max="17" width="56.25" bestFit="1" customWidth="1"/>
    <col min="18" max="18" width="9.75" bestFit="1" customWidth="1"/>
    <col min="19" max="19" width="9" bestFit="1" customWidth="1"/>
  </cols>
  <sheetData>
    <row r="1" spans="1:19" x14ac:dyDescent="0.45">
      <c r="A1" s="23" t="s">
        <v>0</v>
      </c>
      <c r="B1" s="23" t="s">
        <v>1</v>
      </c>
      <c r="C1" s="21" t="s">
        <v>2</v>
      </c>
      <c r="D1" s="23" t="s">
        <v>3</v>
      </c>
      <c r="E1" s="23" t="s">
        <v>4</v>
      </c>
      <c r="F1" s="19" t="s">
        <v>5</v>
      </c>
      <c r="G1" s="20"/>
      <c r="H1" s="19" t="s">
        <v>6</v>
      </c>
      <c r="I1" s="25"/>
      <c r="J1" s="20"/>
      <c r="K1" s="28" t="s">
        <v>8</v>
      </c>
      <c r="L1" s="28"/>
      <c r="M1" s="26" t="s">
        <v>9</v>
      </c>
      <c r="N1" s="27"/>
      <c r="O1" s="25" t="s">
        <v>100</v>
      </c>
      <c r="P1" s="25"/>
      <c r="Q1" s="20"/>
      <c r="R1" s="21" t="s">
        <v>7</v>
      </c>
      <c r="S1" s="23" t="s">
        <v>101</v>
      </c>
    </row>
    <row r="2" spans="1:19" ht="29" customHeight="1" x14ac:dyDescent="0.45">
      <c r="A2" s="24"/>
      <c r="B2" s="24"/>
      <c r="C2" s="22"/>
      <c r="D2" s="24"/>
      <c r="E2" s="24"/>
      <c r="F2" s="1" t="s">
        <v>10</v>
      </c>
      <c r="G2" s="4" t="s">
        <v>11</v>
      </c>
      <c r="H2" s="2" t="s">
        <v>10</v>
      </c>
      <c r="I2" s="14" t="s">
        <v>99</v>
      </c>
      <c r="J2" s="2" t="s">
        <v>98</v>
      </c>
      <c r="K2" s="11" t="s">
        <v>13</v>
      </c>
      <c r="L2" s="12" t="s">
        <v>14</v>
      </c>
      <c r="M2" s="15" t="s">
        <v>15</v>
      </c>
      <c r="N2" s="15" t="s">
        <v>16</v>
      </c>
      <c r="O2" s="2" t="s">
        <v>94</v>
      </c>
      <c r="P2" s="3" t="s">
        <v>17</v>
      </c>
      <c r="Q2" s="2" t="s">
        <v>14</v>
      </c>
      <c r="R2" s="22"/>
      <c r="S2" s="24"/>
    </row>
    <row r="3" spans="1:19" s="10" customFormat="1" x14ac:dyDescent="0.45">
      <c r="A3" s="6">
        <v>1</v>
      </c>
      <c r="B3" s="7" t="s">
        <v>52</v>
      </c>
      <c r="C3" s="6" t="s">
        <v>19</v>
      </c>
      <c r="D3" s="6">
        <v>436</v>
      </c>
      <c r="E3" s="6">
        <v>1</v>
      </c>
      <c r="F3" s="6" t="s">
        <v>53</v>
      </c>
      <c r="G3" s="8" t="s">
        <v>53</v>
      </c>
      <c r="H3" s="9">
        <v>1599</v>
      </c>
      <c r="I3" s="9">
        <v>2</v>
      </c>
      <c r="J3" s="9">
        <f t="shared" ref="J3:J13" si="0">I3</f>
        <v>2</v>
      </c>
      <c r="K3" s="6" t="s">
        <v>91</v>
      </c>
      <c r="L3" s="7" t="s">
        <v>65</v>
      </c>
      <c r="M3" s="16">
        <v>1</v>
      </c>
      <c r="N3" s="16">
        <v>1</v>
      </c>
      <c r="O3" s="6"/>
      <c r="P3" s="6"/>
      <c r="Q3" s="7"/>
      <c r="R3" s="6" t="s">
        <v>12</v>
      </c>
      <c r="S3" s="6" t="s">
        <v>102</v>
      </c>
    </row>
    <row r="4" spans="1:19" s="10" customFormat="1" x14ac:dyDescent="0.45">
      <c r="A4" s="6">
        <v>2</v>
      </c>
      <c r="B4" s="7" t="s">
        <v>18</v>
      </c>
      <c r="C4" s="6" t="s">
        <v>19</v>
      </c>
      <c r="D4" s="6" t="s">
        <v>20</v>
      </c>
      <c r="E4" s="6" t="s">
        <v>21</v>
      </c>
      <c r="F4" s="6" t="s">
        <v>22</v>
      </c>
      <c r="G4" s="8" t="s">
        <v>22</v>
      </c>
      <c r="H4" s="9">
        <v>1275</v>
      </c>
      <c r="I4" s="9">
        <v>27</v>
      </c>
      <c r="J4" s="9">
        <f t="shared" si="0"/>
        <v>27</v>
      </c>
      <c r="K4" s="6" t="s">
        <v>72</v>
      </c>
      <c r="L4" s="7" t="s">
        <v>58</v>
      </c>
      <c r="M4" s="16">
        <v>1</v>
      </c>
      <c r="N4" s="16">
        <v>1</v>
      </c>
      <c r="O4" s="6" t="s">
        <v>26</v>
      </c>
      <c r="P4" s="6" t="s">
        <v>25</v>
      </c>
      <c r="Q4" s="7" t="s">
        <v>27</v>
      </c>
      <c r="R4" s="6" t="s">
        <v>23</v>
      </c>
      <c r="S4" s="6" t="s">
        <v>102</v>
      </c>
    </row>
    <row r="5" spans="1:19" s="10" customFormat="1" x14ac:dyDescent="0.45">
      <c r="A5" s="6">
        <v>3</v>
      </c>
      <c r="B5" s="7" t="s">
        <v>18</v>
      </c>
      <c r="C5" s="6" t="s">
        <v>19</v>
      </c>
      <c r="D5" s="6" t="s">
        <v>20</v>
      </c>
      <c r="E5" s="6" t="s">
        <v>28</v>
      </c>
      <c r="F5" s="6" t="s">
        <v>29</v>
      </c>
      <c r="G5" s="8" t="s">
        <v>29</v>
      </c>
      <c r="H5" s="9">
        <v>183</v>
      </c>
      <c r="I5" s="9">
        <v>38</v>
      </c>
      <c r="J5" s="9">
        <f t="shared" si="0"/>
        <v>38</v>
      </c>
      <c r="K5" s="6" t="s">
        <v>73</v>
      </c>
      <c r="L5" s="7" t="s">
        <v>59</v>
      </c>
      <c r="M5" s="16">
        <v>1</v>
      </c>
      <c r="N5" s="16">
        <v>1</v>
      </c>
      <c r="O5" s="6"/>
      <c r="P5" s="6"/>
      <c r="Q5" s="7"/>
      <c r="R5" s="6" t="s">
        <v>23</v>
      </c>
      <c r="S5" s="6" t="s">
        <v>102</v>
      </c>
    </row>
    <row r="6" spans="1:19" s="10" customFormat="1" x14ac:dyDescent="0.45">
      <c r="A6" s="6">
        <v>4</v>
      </c>
      <c r="B6" s="7" t="s">
        <v>18</v>
      </c>
      <c r="C6" s="6" t="s">
        <v>19</v>
      </c>
      <c r="D6" s="6">
        <v>723</v>
      </c>
      <c r="E6" s="6">
        <v>0</v>
      </c>
      <c r="F6" s="6" t="s">
        <v>30</v>
      </c>
      <c r="G6" s="8" t="s">
        <v>30</v>
      </c>
      <c r="H6" s="9">
        <v>530</v>
      </c>
      <c r="I6" s="9">
        <v>7</v>
      </c>
      <c r="J6" s="9">
        <f t="shared" si="0"/>
        <v>7</v>
      </c>
      <c r="K6" s="6" t="s">
        <v>73</v>
      </c>
      <c r="L6" s="7" t="s">
        <v>59</v>
      </c>
      <c r="M6" s="16">
        <v>1</v>
      </c>
      <c r="N6" s="16">
        <v>1</v>
      </c>
      <c r="O6" s="6"/>
      <c r="P6" s="6"/>
      <c r="Q6" s="7"/>
      <c r="R6" s="6" t="s">
        <v>12</v>
      </c>
      <c r="S6" s="6" t="s">
        <v>102</v>
      </c>
    </row>
    <row r="7" spans="1:19" s="10" customFormat="1" x14ac:dyDescent="0.45">
      <c r="A7" s="6">
        <v>5</v>
      </c>
      <c r="B7" s="7" t="s">
        <v>18</v>
      </c>
      <c r="C7" s="6" t="s">
        <v>19</v>
      </c>
      <c r="D7" s="6">
        <v>800</v>
      </c>
      <c r="E7" s="6">
        <v>4</v>
      </c>
      <c r="F7" s="6" t="s">
        <v>31</v>
      </c>
      <c r="G7" s="8" t="s">
        <v>31</v>
      </c>
      <c r="H7" s="9">
        <v>2390</v>
      </c>
      <c r="I7" s="9">
        <v>66</v>
      </c>
      <c r="J7" s="9">
        <f t="shared" si="0"/>
        <v>66</v>
      </c>
      <c r="K7" s="6" t="s">
        <v>92</v>
      </c>
      <c r="L7" s="7" t="s">
        <v>59</v>
      </c>
      <c r="M7" s="16">
        <v>1</v>
      </c>
      <c r="N7" s="16">
        <v>1</v>
      </c>
      <c r="O7" s="6"/>
      <c r="P7" s="6"/>
      <c r="Q7" s="7"/>
      <c r="R7" s="6" t="s">
        <v>12</v>
      </c>
      <c r="S7" s="6" t="s">
        <v>102</v>
      </c>
    </row>
    <row r="8" spans="1:19" s="10" customFormat="1" x14ac:dyDescent="0.45">
      <c r="A8" s="6">
        <v>6</v>
      </c>
      <c r="B8" s="7" t="s">
        <v>32</v>
      </c>
      <c r="C8" s="6" t="s">
        <v>19</v>
      </c>
      <c r="D8" s="6">
        <v>217</v>
      </c>
      <c r="E8" s="6">
        <v>1</v>
      </c>
      <c r="F8" s="6" t="s">
        <v>30</v>
      </c>
      <c r="G8" s="8" t="s">
        <v>30</v>
      </c>
      <c r="H8" s="9">
        <v>748</v>
      </c>
      <c r="I8" s="9">
        <v>13</v>
      </c>
      <c r="J8" s="9">
        <f t="shared" si="0"/>
        <v>13</v>
      </c>
      <c r="K8" s="6" t="s">
        <v>112</v>
      </c>
      <c r="L8" s="7"/>
      <c r="M8" s="16">
        <v>1</v>
      </c>
      <c r="N8" s="16">
        <v>1</v>
      </c>
      <c r="O8" s="6"/>
      <c r="P8" s="6"/>
      <c r="Q8" s="7"/>
      <c r="R8" s="6" t="s">
        <v>12</v>
      </c>
      <c r="S8" s="6" t="s">
        <v>102</v>
      </c>
    </row>
    <row r="9" spans="1:19" s="10" customFormat="1" x14ac:dyDescent="0.45">
      <c r="A9" s="6">
        <v>7</v>
      </c>
      <c r="B9" s="7" t="s">
        <v>32</v>
      </c>
      <c r="C9" s="6" t="s">
        <v>19</v>
      </c>
      <c r="D9" s="6" t="s">
        <v>34</v>
      </c>
      <c r="E9" s="6" t="s">
        <v>21</v>
      </c>
      <c r="F9" s="6" t="s">
        <v>29</v>
      </c>
      <c r="G9" s="8" t="s">
        <v>29</v>
      </c>
      <c r="H9" s="9">
        <v>796</v>
      </c>
      <c r="I9" s="9">
        <v>11</v>
      </c>
      <c r="J9" s="9">
        <f t="shared" si="0"/>
        <v>11</v>
      </c>
      <c r="K9" s="6" t="s">
        <v>74</v>
      </c>
      <c r="L9" s="7" t="s">
        <v>60</v>
      </c>
      <c r="M9" s="16">
        <v>1</v>
      </c>
      <c r="N9" s="16">
        <v>1</v>
      </c>
      <c r="O9" s="6"/>
      <c r="P9" s="6"/>
      <c r="Q9" s="7"/>
      <c r="R9" s="6" t="s">
        <v>23</v>
      </c>
      <c r="S9" s="6" t="s">
        <v>102</v>
      </c>
    </row>
    <row r="10" spans="1:19" s="10" customFormat="1" x14ac:dyDescent="0.45">
      <c r="A10" s="6">
        <v>8</v>
      </c>
      <c r="B10" s="7" t="s">
        <v>32</v>
      </c>
      <c r="C10" s="6" t="s">
        <v>19</v>
      </c>
      <c r="D10" s="6">
        <v>648</v>
      </c>
      <c r="E10" s="6">
        <v>0</v>
      </c>
      <c r="F10" s="6" t="s">
        <v>43</v>
      </c>
      <c r="G10" s="8" t="s">
        <v>43</v>
      </c>
      <c r="H10" s="9">
        <v>2301</v>
      </c>
      <c r="I10" s="9">
        <v>12</v>
      </c>
      <c r="J10" s="9">
        <f t="shared" si="0"/>
        <v>12</v>
      </c>
      <c r="K10" s="6" t="s">
        <v>84</v>
      </c>
      <c r="L10" s="7" t="s">
        <v>62</v>
      </c>
      <c r="M10" s="16">
        <v>1</v>
      </c>
      <c r="N10" s="16">
        <v>1</v>
      </c>
      <c r="O10" s="6" t="s">
        <v>35</v>
      </c>
      <c r="P10" s="6" t="s">
        <v>40</v>
      </c>
      <c r="Q10" s="7" t="s">
        <v>36</v>
      </c>
      <c r="R10" s="6" t="s">
        <v>12</v>
      </c>
      <c r="S10" s="6" t="s">
        <v>102</v>
      </c>
    </row>
    <row r="11" spans="1:19" s="10" customFormat="1" x14ac:dyDescent="0.45">
      <c r="A11" s="6">
        <v>9</v>
      </c>
      <c r="B11" s="7" t="s">
        <v>32</v>
      </c>
      <c r="C11" s="6" t="s">
        <v>19</v>
      </c>
      <c r="D11" s="6">
        <v>649</v>
      </c>
      <c r="E11" s="6">
        <v>2</v>
      </c>
      <c r="F11" s="6" t="s">
        <v>44</v>
      </c>
      <c r="G11" s="8" t="s">
        <v>44</v>
      </c>
      <c r="H11" s="9">
        <v>91</v>
      </c>
      <c r="I11" s="9">
        <v>10</v>
      </c>
      <c r="J11" s="9">
        <f t="shared" si="0"/>
        <v>10</v>
      </c>
      <c r="K11" s="6" t="s">
        <v>84</v>
      </c>
      <c r="L11" s="7" t="s">
        <v>62</v>
      </c>
      <c r="M11" s="16">
        <v>1</v>
      </c>
      <c r="N11" s="16">
        <v>1</v>
      </c>
      <c r="O11" s="6" t="s">
        <v>35</v>
      </c>
      <c r="P11" s="6" t="s">
        <v>40</v>
      </c>
      <c r="Q11" s="7" t="s">
        <v>46</v>
      </c>
      <c r="R11" s="6" t="s">
        <v>12</v>
      </c>
      <c r="S11" s="6" t="s">
        <v>102</v>
      </c>
    </row>
    <row r="12" spans="1:19" s="10" customFormat="1" x14ac:dyDescent="0.45">
      <c r="A12" s="6">
        <v>10</v>
      </c>
      <c r="B12" s="7" t="s">
        <v>32</v>
      </c>
      <c r="C12" s="6" t="s">
        <v>19</v>
      </c>
      <c r="D12" s="6">
        <v>649</v>
      </c>
      <c r="E12" s="6">
        <v>4</v>
      </c>
      <c r="F12" s="6" t="s">
        <v>44</v>
      </c>
      <c r="G12" s="8" t="s">
        <v>44</v>
      </c>
      <c r="H12" s="9">
        <v>45</v>
      </c>
      <c r="I12" s="9">
        <v>4</v>
      </c>
      <c r="J12" s="9">
        <f t="shared" si="0"/>
        <v>4</v>
      </c>
      <c r="K12" s="6" t="s">
        <v>84</v>
      </c>
      <c r="L12" s="7" t="s">
        <v>62</v>
      </c>
      <c r="M12" s="16">
        <v>1</v>
      </c>
      <c r="N12" s="16">
        <v>1</v>
      </c>
      <c r="O12" s="6" t="s">
        <v>35</v>
      </c>
      <c r="P12" s="6" t="s">
        <v>40</v>
      </c>
      <c r="Q12" s="7" t="s">
        <v>45</v>
      </c>
      <c r="R12" s="6" t="s">
        <v>12</v>
      </c>
      <c r="S12" s="6" t="s">
        <v>102</v>
      </c>
    </row>
    <row r="13" spans="1:19" s="10" customFormat="1" x14ac:dyDescent="0.45">
      <c r="A13" s="6">
        <v>11</v>
      </c>
      <c r="B13" s="7" t="s">
        <v>32</v>
      </c>
      <c r="C13" s="6" t="s">
        <v>19</v>
      </c>
      <c r="D13" s="6">
        <v>649</v>
      </c>
      <c r="E13" s="6">
        <v>5</v>
      </c>
      <c r="F13" s="6" t="s">
        <v>30</v>
      </c>
      <c r="G13" s="8" t="s">
        <v>30</v>
      </c>
      <c r="H13" s="9">
        <v>20</v>
      </c>
      <c r="I13" s="9">
        <v>10</v>
      </c>
      <c r="J13" s="9">
        <f t="shared" si="0"/>
        <v>10</v>
      </c>
      <c r="K13" s="6" t="s">
        <v>84</v>
      </c>
      <c r="L13" s="7" t="s">
        <v>62</v>
      </c>
      <c r="M13" s="16">
        <v>1</v>
      </c>
      <c r="N13" s="16">
        <v>1</v>
      </c>
      <c r="O13" s="6" t="s">
        <v>41</v>
      </c>
      <c r="P13" s="6" t="s">
        <v>40</v>
      </c>
      <c r="Q13" s="7" t="s">
        <v>42</v>
      </c>
      <c r="R13" s="6" t="s">
        <v>12</v>
      </c>
      <c r="S13" s="6" t="s">
        <v>102</v>
      </c>
    </row>
    <row r="14" spans="1:19" s="10" customFormat="1" x14ac:dyDescent="0.45">
      <c r="A14" s="6">
        <v>12</v>
      </c>
      <c r="B14" s="7" t="s">
        <v>37</v>
      </c>
      <c r="C14" s="6" t="s">
        <v>19</v>
      </c>
      <c r="D14" s="6">
        <v>652</v>
      </c>
      <c r="E14" s="6">
        <v>2</v>
      </c>
      <c r="F14" s="6" t="s">
        <v>38</v>
      </c>
      <c r="G14" s="8" t="s">
        <v>38</v>
      </c>
      <c r="H14" s="9">
        <v>165</v>
      </c>
      <c r="I14" s="9">
        <v>13</v>
      </c>
      <c r="J14" s="9">
        <v>13</v>
      </c>
      <c r="K14" s="6" t="s">
        <v>96</v>
      </c>
      <c r="L14" s="7"/>
      <c r="M14" s="16">
        <v>1</v>
      </c>
      <c r="N14" s="16">
        <v>4</v>
      </c>
      <c r="O14" s="6"/>
      <c r="P14" s="6"/>
      <c r="Q14" s="7"/>
      <c r="R14" s="6" t="s">
        <v>12</v>
      </c>
      <c r="S14" s="6" t="s">
        <v>102</v>
      </c>
    </row>
    <row r="15" spans="1:19" s="10" customFormat="1" x14ac:dyDescent="0.45">
      <c r="A15" s="6">
        <v>13</v>
      </c>
      <c r="B15" s="7" t="s">
        <v>32</v>
      </c>
      <c r="C15" s="6" t="s">
        <v>19</v>
      </c>
      <c r="D15" s="6">
        <v>652</v>
      </c>
      <c r="E15" s="6">
        <v>2</v>
      </c>
      <c r="F15" s="6" t="s">
        <v>38</v>
      </c>
      <c r="G15" s="8" t="s">
        <v>38</v>
      </c>
      <c r="H15" s="9">
        <v>165</v>
      </c>
      <c r="I15" s="9">
        <v>13</v>
      </c>
      <c r="J15" s="9">
        <f>I15</f>
        <v>13</v>
      </c>
      <c r="K15" s="6" t="s">
        <v>75</v>
      </c>
      <c r="L15" s="7" t="s">
        <v>66</v>
      </c>
      <c r="M15" s="16">
        <v>1</v>
      </c>
      <c r="N15" s="16">
        <v>4</v>
      </c>
      <c r="O15" s="6"/>
      <c r="P15" s="6"/>
      <c r="Q15" s="7"/>
      <c r="R15" s="6" t="s">
        <v>12</v>
      </c>
      <c r="S15" s="6" t="s">
        <v>102</v>
      </c>
    </row>
    <row r="16" spans="1:19" s="10" customFormat="1" x14ac:dyDescent="0.45">
      <c r="A16" s="6">
        <v>14</v>
      </c>
      <c r="B16" s="7" t="s">
        <v>32</v>
      </c>
      <c r="C16" s="6" t="s">
        <v>19</v>
      </c>
      <c r="D16" s="6">
        <v>652</v>
      </c>
      <c r="E16" s="6">
        <v>2</v>
      </c>
      <c r="F16" s="6" t="s">
        <v>38</v>
      </c>
      <c r="G16" s="8" t="s">
        <v>38</v>
      </c>
      <c r="H16" s="9">
        <v>165</v>
      </c>
      <c r="I16" s="9">
        <v>13</v>
      </c>
      <c r="J16" s="9">
        <f>I16</f>
        <v>13</v>
      </c>
      <c r="K16" s="6" t="s">
        <v>76</v>
      </c>
      <c r="L16" s="7" t="s">
        <v>67</v>
      </c>
      <c r="M16" s="16">
        <v>1</v>
      </c>
      <c r="N16" s="16">
        <v>4</v>
      </c>
      <c r="O16" s="6"/>
      <c r="P16" s="6"/>
      <c r="Q16" s="7"/>
      <c r="R16" s="6" t="s">
        <v>12</v>
      </c>
      <c r="S16" s="6" t="s">
        <v>102</v>
      </c>
    </row>
    <row r="17" spans="1:19" s="10" customFormat="1" x14ac:dyDescent="0.45">
      <c r="A17" s="6">
        <v>15</v>
      </c>
      <c r="B17" s="7" t="s">
        <v>32</v>
      </c>
      <c r="C17" s="6" t="s">
        <v>19</v>
      </c>
      <c r="D17" s="6">
        <v>652</v>
      </c>
      <c r="E17" s="6">
        <v>2</v>
      </c>
      <c r="F17" s="6" t="s">
        <v>38</v>
      </c>
      <c r="G17" s="8" t="s">
        <v>38</v>
      </c>
      <c r="H17" s="9">
        <v>165</v>
      </c>
      <c r="I17" s="9">
        <v>13</v>
      </c>
      <c r="J17" s="9">
        <f>I17</f>
        <v>13</v>
      </c>
      <c r="K17" s="6" t="s">
        <v>77</v>
      </c>
      <c r="L17" s="7" t="s">
        <v>104</v>
      </c>
      <c r="M17" s="16">
        <v>65</v>
      </c>
      <c r="N17" s="16">
        <v>308</v>
      </c>
      <c r="O17" s="6"/>
      <c r="P17" s="6"/>
      <c r="Q17" s="7"/>
      <c r="R17" s="6" t="s">
        <v>12</v>
      </c>
      <c r="S17" s="6" t="s">
        <v>102</v>
      </c>
    </row>
    <row r="18" spans="1:19" s="10" customFormat="1" x14ac:dyDescent="0.45">
      <c r="A18" s="6">
        <v>16</v>
      </c>
      <c r="B18" s="7" t="s">
        <v>32</v>
      </c>
      <c r="C18" s="6" t="s">
        <v>19</v>
      </c>
      <c r="D18" s="6">
        <v>652</v>
      </c>
      <c r="E18" s="6">
        <v>2</v>
      </c>
      <c r="F18" s="6" t="s">
        <v>38</v>
      </c>
      <c r="G18" s="8" t="s">
        <v>38</v>
      </c>
      <c r="H18" s="9">
        <v>165</v>
      </c>
      <c r="I18" s="9">
        <v>13</v>
      </c>
      <c r="J18" s="9">
        <f>I18</f>
        <v>13</v>
      </c>
      <c r="K18" s="6" t="s">
        <v>78</v>
      </c>
      <c r="L18" s="7" t="s">
        <v>68</v>
      </c>
      <c r="M18" s="16">
        <v>6</v>
      </c>
      <c r="N18" s="16">
        <v>308</v>
      </c>
      <c r="O18" s="6"/>
      <c r="P18" s="6"/>
      <c r="Q18" s="7"/>
      <c r="R18" s="6" t="s">
        <v>12</v>
      </c>
      <c r="S18" s="6" t="s">
        <v>102</v>
      </c>
    </row>
    <row r="19" spans="1:19" s="10" customFormat="1" x14ac:dyDescent="0.45">
      <c r="A19" s="6">
        <v>17</v>
      </c>
      <c r="B19" s="7" t="s">
        <v>32</v>
      </c>
      <c r="C19" s="6" t="s">
        <v>19</v>
      </c>
      <c r="D19" s="6">
        <v>652</v>
      </c>
      <c r="E19" s="6">
        <v>2</v>
      </c>
      <c r="F19" s="6" t="s">
        <v>38</v>
      </c>
      <c r="G19" s="8" t="s">
        <v>38</v>
      </c>
      <c r="H19" s="9">
        <v>165</v>
      </c>
      <c r="I19" s="9">
        <v>13</v>
      </c>
      <c r="J19" s="9">
        <f>I19</f>
        <v>13</v>
      </c>
      <c r="K19" s="6" t="s">
        <v>79</v>
      </c>
      <c r="L19" s="7" t="s">
        <v>68</v>
      </c>
      <c r="M19" s="16">
        <v>6</v>
      </c>
      <c r="N19" s="16">
        <v>308</v>
      </c>
      <c r="O19" s="6"/>
      <c r="P19" s="6"/>
      <c r="Q19" s="7"/>
      <c r="R19" s="6" t="s">
        <v>12</v>
      </c>
      <c r="S19" s="6" t="s">
        <v>102</v>
      </c>
    </row>
    <row r="20" spans="1:19" s="10" customFormat="1" x14ac:dyDescent="0.45">
      <c r="A20" s="6">
        <v>18</v>
      </c>
      <c r="B20" s="7" t="s">
        <v>32</v>
      </c>
      <c r="C20" s="6" t="s">
        <v>19</v>
      </c>
      <c r="D20" s="6">
        <v>652</v>
      </c>
      <c r="E20" s="6">
        <v>5</v>
      </c>
      <c r="F20" s="6" t="s">
        <v>39</v>
      </c>
      <c r="G20" s="8" t="s">
        <v>39</v>
      </c>
      <c r="H20" s="9">
        <v>298</v>
      </c>
      <c r="I20" s="9">
        <v>24</v>
      </c>
      <c r="J20" s="9">
        <v>24</v>
      </c>
      <c r="K20" s="6" t="s">
        <v>75</v>
      </c>
      <c r="L20" s="7" t="s">
        <v>66</v>
      </c>
      <c r="M20" s="16">
        <v>1</v>
      </c>
      <c r="N20" s="16">
        <v>4</v>
      </c>
      <c r="O20" s="6"/>
      <c r="P20" s="6"/>
      <c r="Q20" s="7"/>
      <c r="R20" s="6" t="s">
        <v>12</v>
      </c>
      <c r="S20" s="6" t="s">
        <v>102</v>
      </c>
    </row>
    <row r="21" spans="1:19" s="10" customFormat="1" x14ac:dyDescent="0.45">
      <c r="A21" s="6">
        <v>19</v>
      </c>
      <c r="B21" s="7" t="s">
        <v>32</v>
      </c>
      <c r="C21" s="6" t="s">
        <v>19</v>
      </c>
      <c r="D21" s="6">
        <v>652</v>
      </c>
      <c r="E21" s="6">
        <v>5</v>
      </c>
      <c r="F21" s="6" t="s">
        <v>39</v>
      </c>
      <c r="G21" s="8" t="s">
        <v>39</v>
      </c>
      <c r="H21" s="9">
        <v>298</v>
      </c>
      <c r="I21" s="9">
        <v>24</v>
      </c>
      <c r="J21" s="9">
        <f t="shared" ref="J21:J43" si="1">I21</f>
        <v>24</v>
      </c>
      <c r="K21" s="6" t="s">
        <v>76</v>
      </c>
      <c r="L21" s="7" t="s">
        <v>70</v>
      </c>
      <c r="M21" s="16">
        <v>1</v>
      </c>
      <c r="N21" s="16">
        <v>4</v>
      </c>
      <c r="O21" s="6"/>
      <c r="P21" s="6"/>
      <c r="Q21" s="7"/>
      <c r="R21" s="6" t="s">
        <v>12</v>
      </c>
      <c r="S21" s="6" t="s">
        <v>102</v>
      </c>
    </row>
    <row r="22" spans="1:19" s="10" customFormat="1" x14ac:dyDescent="0.45">
      <c r="A22" s="6">
        <v>20</v>
      </c>
      <c r="B22" s="7" t="s">
        <v>32</v>
      </c>
      <c r="C22" s="6" t="s">
        <v>19</v>
      </c>
      <c r="D22" s="6">
        <v>652</v>
      </c>
      <c r="E22" s="6">
        <v>5</v>
      </c>
      <c r="F22" s="6" t="s">
        <v>39</v>
      </c>
      <c r="G22" s="8" t="s">
        <v>39</v>
      </c>
      <c r="H22" s="9">
        <v>298</v>
      </c>
      <c r="I22" s="9">
        <v>24</v>
      </c>
      <c r="J22" s="9">
        <f t="shared" si="1"/>
        <v>24</v>
      </c>
      <c r="K22" s="6" t="s">
        <v>105</v>
      </c>
      <c r="L22" s="7" t="s">
        <v>104</v>
      </c>
      <c r="M22" s="16">
        <v>65</v>
      </c>
      <c r="N22" s="16">
        <v>308</v>
      </c>
      <c r="O22" s="6"/>
      <c r="P22" s="6"/>
      <c r="Q22" s="7"/>
      <c r="R22" s="6" t="s">
        <v>12</v>
      </c>
      <c r="S22" s="6" t="s">
        <v>102</v>
      </c>
    </row>
    <row r="23" spans="1:19" s="10" customFormat="1" x14ac:dyDescent="0.45">
      <c r="A23" s="6">
        <v>21</v>
      </c>
      <c r="B23" s="7" t="s">
        <v>32</v>
      </c>
      <c r="C23" s="6" t="s">
        <v>19</v>
      </c>
      <c r="D23" s="6">
        <v>652</v>
      </c>
      <c r="E23" s="6">
        <v>5</v>
      </c>
      <c r="F23" s="6" t="s">
        <v>39</v>
      </c>
      <c r="G23" s="8" t="s">
        <v>39</v>
      </c>
      <c r="H23" s="9">
        <v>298</v>
      </c>
      <c r="I23" s="9">
        <v>24</v>
      </c>
      <c r="J23" s="9">
        <f t="shared" si="1"/>
        <v>24</v>
      </c>
      <c r="K23" s="6" t="s">
        <v>78</v>
      </c>
      <c r="L23" s="7" t="s">
        <v>68</v>
      </c>
      <c r="M23" s="16">
        <v>6</v>
      </c>
      <c r="N23" s="16">
        <v>308</v>
      </c>
      <c r="O23" s="6"/>
      <c r="P23" s="6"/>
      <c r="Q23" s="7"/>
      <c r="R23" s="6" t="s">
        <v>12</v>
      </c>
      <c r="S23" s="6" t="s">
        <v>102</v>
      </c>
    </row>
    <row r="24" spans="1:19" s="10" customFormat="1" x14ac:dyDescent="0.45">
      <c r="A24" s="6">
        <v>22</v>
      </c>
      <c r="B24" s="7" t="s">
        <v>32</v>
      </c>
      <c r="C24" s="6" t="s">
        <v>19</v>
      </c>
      <c r="D24" s="6">
        <v>652</v>
      </c>
      <c r="E24" s="6">
        <v>5</v>
      </c>
      <c r="F24" s="6" t="s">
        <v>39</v>
      </c>
      <c r="G24" s="8" t="s">
        <v>39</v>
      </c>
      <c r="H24" s="9">
        <v>298</v>
      </c>
      <c r="I24" s="9">
        <v>24</v>
      </c>
      <c r="J24" s="9">
        <f t="shared" si="1"/>
        <v>24</v>
      </c>
      <c r="K24" s="6" t="s">
        <v>79</v>
      </c>
      <c r="L24" s="7" t="s">
        <v>68</v>
      </c>
      <c r="M24" s="16">
        <v>6</v>
      </c>
      <c r="N24" s="16">
        <v>308</v>
      </c>
      <c r="O24" s="6"/>
      <c r="P24" s="6"/>
      <c r="Q24" s="7"/>
      <c r="R24" s="6" t="s">
        <v>12</v>
      </c>
      <c r="S24" s="6" t="s">
        <v>102</v>
      </c>
    </row>
    <row r="25" spans="1:19" s="10" customFormat="1" x14ac:dyDescent="0.45">
      <c r="A25" s="6">
        <v>23</v>
      </c>
      <c r="B25" s="7" t="s">
        <v>32</v>
      </c>
      <c r="C25" s="6" t="s">
        <v>19</v>
      </c>
      <c r="D25" s="6">
        <v>652</v>
      </c>
      <c r="E25" s="6">
        <v>5</v>
      </c>
      <c r="F25" s="6" t="s">
        <v>39</v>
      </c>
      <c r="G25" s="8" t="s">
        <v>39</v>
      </c>
      <c r="H25" s="9">
        <v>298</v>
      </c>
      <c r="I25" s="9">
        <v>24</v>
      </c>
      <c r="J25" s="9">
        <f t="shared" si="1"/>
        <v>24</v>
      </c>
      <c r="K25" s="6" t="s">
        <v>80</v>
      </c>
      <c r="L25" s="7" t="s">
        <v>71</v>
      </c>
      <c r="M25" s="16">
        <v>2</v>
      </c>
      <c r="N25" s="16">
        <v>33</v>
      </c>
      <c r="O25" s="6"/>
      <c r="P25" s="6"/>
      <c r="Q25" s="7"/>
      <c r="R25" s="6" t="s">
        <v>12</v>
      </c>
      <c r="S25" s="6" t="s">
        <v>102</v>
      </c>
    </row>
    <row r="26" spans="1:19" s="10" customFormat="1" x14ac:dyDescent="0.45">
      <c r="A26" s="6">
        <v>24</v>
      </c>
      <c r="B26" s="7" t="s">
        <v>32</v>
      </c>
      <c r="C26" s="6" t="s">
        <v>19</v>
      </c>
      <c r="D26" s="6">
        <v>652</v>
      </c>
      <c r="E26" s="6">
        <v>5</v>
      </c>
      <c r="F26" s="6" t="s">
        <v>39</v>
      </c>
      <c r="G26" s="8" t="s">
        <v>39</v>
      </c>
      <c r="H26" s="9">
        <v>298</v>
      </c>
      <c r="I26" s="9">
        <v>24</v>
      </c>
      <c r="J26" s="9">
        <f t="shared" si="1"/>
        <v>24</v>
      </c>
      <c r="K26" s="6" t="s">
        <v>81</v>
      </c>
      <c r="L26" s="7" t="s">
        <v>106</v>
      </c>
      <c r="M26" s="16">
        <v>2</v>
      </c>
      <c r="N26" s="16">
        <v>33</v>
      </c>
      <c r="O26" s="6"/>
      <c r="P26" s="6"/>
      <c r="Q26" s="7"/>
      <c r="R26" s="6" t="s">
        <v>12</v>
      </c>
      <c r="S26" s="6" t="s">
        <v>102</v>
      </c>
    </row>
    <row r="27" spans="1:19" s="10" customFormat="1" x14ac:dyDescent="0.45">
      <c r="A27" s="6">
        <v>25</v>
      </c>
      <c r="B27" s="7" t="s">
        <v>32</v>
      </c>
      <c r="C27" s="6" t="s">
        <v>19</v>
      </c>
      <c r="D27" s="6">
        <v>652</v>
      </c>
      <c r="E27" s="6">
        <v>5</v>
      </c>
      <c r="F27" s="6" t="s">
        <v>39</v>
      </c>
      <c r="G27" s="8" t="s">
        <v>39</v>
      </c>
      <c r="H27" s="9">
        <v>298</v>
      </c>
      <c r="I27" s="9">
        <v>24</v>
      </c>
      <c r="J27" s="9">
        <f t="shared" si="1"/>
        <v>24</v>
      </c>
      <c r="K27" s="6" t="s">
        <v>82</v>
      </c>
      <c r="L27" s="7" t="s">
        <v>107</v>
      </c>
      <c r="M27" s="16">
        <v>2</v>
      </c>
      <c r="N27" s="16">
        <v>33</v>
      </c>
      <c r="O27" s="6"/>
      <c r="P27" s="6"/>
      <c r="Q27" s="7"/>
      <c r="R27" s="6" t="s">
        <v>12</v>
      </c>
      <c r="S27" s="6" t="s">
        <v>102</v>
      </c>
    </row>
    <row r="28" spans="1:19" s="10" customFormat="1" x14ac:dyDescent="0.45">
      <c r="A28" s="6">
        <v>26</v>
      </c>
      <c r="B28" s="7" t="s">
        <v>32</v>
      </c>
      <c r="C28" s="6" t="s">
        <v>19</v>
      </c>
      <c r="D28" s="6">
        <v>652</v>
      </c>
      <c r="E28" s="6">
        <v>5</v>
      </c>
      <c r="F28" s="6" t="s">
        <v>39</v>
      </c>
      <c r="G28" s="8" t="s">
        <v>39</v>
      </c>
      <c r="H28" s="9">
        <v>298</v>
      </c>
      <c r="I28" s="9">
        <v>24</v>
      </c>
      <c r="J28" s="9">
        <f t="shared" si="1"/>
        <v>24</v>
      </c>
      <c r="K28" s="6" t="s">
        <v>96</v>
      </c>
      <c r="L28" s="7"/>
      <c r="M28" s="16">
        <v>3</v>
      </c>
      <c r="N28" s="16">
        <v>44</v>
      </c>
      <c r="O28" s="6"/>
      <c r="P28" s="6"/>
      <c r="Q28" s="7"/>
      <c r="R28" s="6" t="s">
        <v>12</v>
      </c>
      <c r="S28" s="6" t="s">
        <v>102</v>
      </c>
    </row>
    <row r="29" spans="1:19" s="10" customFormat="1" x14ac:dyDescent="0.45">
      <c r="A29" s="6">
        <v>27</v>
      </c>
      <c r="B29" s="7" t="s">
        <v>32</v>
      </c>
      <c r="C29" s="6" t="s">
        <v>19</v>
      </c>
      <c r="D29" s="6">
        <v>652</v>
      </c>
      <c r="E29" s="6">
        <v>7</v>
      </c>
      <c r="F29" s="6" t="s">
        <v>38</v>
      </c>
      <c r="G29" s="8" t="s">
        <v>38</v>
      </c>
      <c r="H29" s="9">
        <v>217</v>
      </c>
      <c r="I29" s="9">
        <v>10</v>
      </c>
      <c r="J29" s="9">
        <f t="shared" si="1"/>
        <v>10</v>
      </c>
      <c r="K29" s="6" t="s">
        <v>96</v>
      </c>
      <c r="L29" s="7"/>
      <c r="M29" s="16">
        <v>1</v>
      </c>
      <c r="N29" s="16">
        <v>4</v>
      </c>
      <c r="O29" s="6"/>
      <c r="P29" s="6"/>
      <c r="Q29" s="7"/>
      <c r="R29" s="6" t="s">
        <v>12</v>
      </c>
      <c r="S29" s="6" t="s">
        <v>102</v>
      </c>
    </row>
    <row r="30" spans="1:19" s="10" customFormat="1" x14ac:dyDescent="0.45">
      <c r="A30" s="6">
        <v>28</v>
      </c>
      <c r="B30" s="7" t="s">
        <v>32</v>
      </c>
      <c r="C30" s="6" t="s">
        <v>19</v>
      </c>
      <c r="D30" s="6">
        <v>652</v>
      </c>
      <c r="E30" s="6">
        <v>7</v>
      </c>
      <c r="F30" s="6" t="s">
        <v>38</v>
      </c>
      <c r="G30" s="8" t="s">
        <v>38</v>
      </c>
      <c r="H30" s="9">
        <v>217</v>
      </c>
      <c r="I30" s="9">
        <v>10</v>
      </c>
      <c r="J30" s="9">
        <f t="shared" si="1"/>
        <v>10</v>
      </c>
      <c r="K30" s="6" t="s">
        <v>75</v>
      </c>
      <c r="L30" s="7" t="s">
        <v>66</v>
      </c>
      <c r="M30" s="16">
        <v>1</v>
      </c>
      <c r="N30" s="16">
        <v>4</v>
      </c>
      <c r="O30" s="6"/>
      <c r="P30" s="6"/>
      <c r="Q30" s="7"/>
      <c r="R30" s="6" t="s">
        <v>12</v>
      </c>
      <c r="S30" s="6" t="s">
        <v>102</v>
      </c>
    </row>
    <row r="31" spans="1:19" s="10" customFormat="1" x14ac:dyDescent="0.45">
      <c r="A31" s="6">
        <v>29</v>
      </c>
      <c r="B31" s="7" t="s">
        <v>32</v>
      </c>
      <c r="C31" s="6" t="s">
        <v>19</v>
      </c>
      <c r="D31" s="6">
        <v>652</v>
      </c>
      <c r="E31" s="6">
        <v>7</v>
      </c>
      <c r="F31" s="6" t="s">
        <v>38</v>
      </c>
      <c r="G31" s="8" t="s">
        <v>38</v>
      </c>
      <c r="H31" s="9">
        <v>217</v>
      </c>
      <c r="I31" s="9">
        <v>10</v>
      </c>
      <c r="J31" s="9">
        <f t="shared" si="1"/>
        <v>10</v>
      </c>
      <c r="K31" s="6" t="s">
        <v>76</v>
      </c>
      <c r="L31" s="7" t="s">
        <v>67</v>
      </c>
      <c r="M31" s="16">
        <v>1</v>
      </c>
      <c r="N31" s="16">
        <v>4</v>
      </c>
      <c r="O31" s="6"/>
      <c r="P31" s="6"/>
      <c r="Q31" s="7"/>
      <c r="R31" s="6" t="s">
        <v>12</v>
      </c>
      <c r="S31" s="6" t="s">
        <v>102</v>
      </c>
    </row>
    <row r="32" spans="1:19" s="10" customFormat="1" x14ac:dyDescent="0.45">
      <c r="A32" s="6">
        <v>30</v>
      </c>
      <c r="B32" s="7" t="s">
        <v>32</v>
      </c>
      <c r="C32" s="6" t="s">
        <v>19</v>
      </c>
      <c r="D32" s="6">
        <v>652</v>
      </c>
      <c r="E32" s="6">
        <v>7</v>
      </c>
      <c r="F32" s="6" t="s">
        <v>38</v>
      </c>
      <c r="G32" s="8" t="s">
        <v>38</v>
      </c>
      <c r="H32" s="9">
        <v>217</v>
      </c>
      <c r="I32" s="9">
        <v>10</v>
      </c>
      <c r="J32" s="9">
        <f t="shared" si="1"/>
        <v>10</v>
      </c>
      <c r="K32" s="6" t="s">
        <v>77</v>
      </c>
      <c r="L32" s="7" t="s">
        <v>103</v>
      </c>
      <c r="M32" s="16">
        <v>65</v>
      </c>
      <c r="N32" s="16">
        <v>308</v>
      </c>
      <c r="O32" s="6"/>
      <c r="P32" s="6"/>
      <c r="Q32" s="7"/>
      <c r="R32" s="6" t="s">
        <v>12</v>
      </c>
      <c r="S32" s="6" t="s">
        <v>102</v>
      </c>
    </row>
    <row r="33" spans="1:19" s="10" customFormat="1" x14ac:dyDescent="0.45">
      <c r="A33" s="6">
        <v>31</v>
      </c>
      <c r="B33" s="7" t="s">
        <v>32</v>
      </c>
      <c r="C33" s="6" t="s">
        <v>19</v>
      </c>
      <c r="D33" s="6">
        <v>652</v>
      </c>
      <c r="E33" s="6">
        <v>7</v>
      </c>
      <c r="F33" s="6" t="s">
        <v>38</v>
      </c>
      <c r="G33" s="8" t="s">
        <v>38</v>
      </c>
      <c r="H33" s="9">
        <v>217</v>
      </c>
      <c r="I33" s="9">
        <v>10</v>
      </c>
      <c r="J33" s="9">
        <f t="shared" si="1"/>
        <v>10</v>
      </c>
      <c r="K33" s="6" t="s">
        <v>78</v>
      </c>
      <c r="L33" s="7" t="s">
        <v>69</v>
      </c>
      <c r="M33" s="16">
        <v>6</v>
      </c>
      <c r="N33" s="16">
        <v>308</v>
      </c>
      <c r="O33" s="6"/>
      <c r="P33" s="6"/>
      <c r="Q33" s="7"/>
      <c r="R33" s="6" t="s">
        <v>12</v>
      </c>
      <c r="S33" s="6" t="s">
        <v>102</v>
      </c>
    </row>
    <row r="34" spans="1:19" s="10" customFormat="1" x14ac:dyDescent="0.45">
      <c r="A34" s="6">
        <v>32</v>
      </c>
      <c r="B34" s="7" t="s">
        <v>32</v>
      </c>
      <c r="C34" s="6" t="s">
        <v>19</v>
      </c>
      <c r="D34" s="6">
        <v>652</v>
      </c>
      <c r="E34" s="6">
        <v>7</v>
      </c>
      <c r="F34" s="6" t="s">
        <v>38</v>
      </c>
      <c r="G34" s="8" t="s">
        <v>38</v>
      </c>
      <c r="H34" s="9">
        <v>217</v>
      </c>
      <c r="I34" s="9">
        <v>10</v>
      </c>
      <c r="J34" s="9">
        <f t="shared" si="1"/>
        <v>10</v>
      </c>
      <c r="K34" s="6" t="s">
        <v>79</v>
      </c>
      <c r="L34" s="7" t="s">
        <v>69</v>
      </c>
      <c r="M34" s="16">
        <v>6</v>
      </c>
      <c r="N34" s="16">
        <v>308</v>
      </c>
      <c r="O34" s="6"/>
      <c r="P34" s="6"/>
      <c r="Q34" s="7"/>
      <c r="R34" s="6" t="s">
        <v>12</v>
      </c>
      <c r="S34" s="6" t="s">
        <v>102</v>
      </c>
    </row>
    <row r="35" spans="1:19" s="10" customFormat="1" x14ac:dyDescent="0.45">
      <c r="A35" s="6">
        <v>33</v>
      </c>
      <c r="B35" s="7" t="s">
        <v>32</v>
      </c>
      <c r="C35" s="6" t="s">
        <v>19</v>
      </c>
      <c r="D35" s="6">
        <v>656</v>
      </c>
      <c r="E35" s="6">
        <v>3</v>
      </c>
      <c r="F35" s="6" t="s">
        <v>39</v>
      </c>
      <c r="G35" s="8" t="s">
        <v>39</v>
      </c>
      <c r="H35" s="9">
        <v>111</v>
      </c>
      <c r="I35" s="9">
        <v>23</v>
      </c>
      <c r="J35" s="9">
        <f t="shared" si="1"/>
        <v>23</v>
      </c>
      <c r="K35" s="6" t="s">
        <v>83</v>
      </c>
      <c r="L35" s="7" t="s">
        <v>61</v>
      </c>
      <c r="M35" s="16">
        <v>1</v>
      </c>
      <c r="N35" s="16">
        <v>1</v>
      </c>
      <c r="O35" s="6"/>
      <c r="P35" s="6"/>
      <c r="Q35" s="7"/>
      <c r="R35" s="6" t="s">
        <v>12</v>
      </c>
      <c r="S35" s="6" t="s">
        <v>102</v>
      </c>
    </row>
    <row r="36" spans="1:19" s="10" customFormat="1" x14ac:dyDescent="0.45">
      <c r="A36" s="6">
        <v>34</v>
      </c>
      <c r="B36" s="7" t="s">
        <v>32</v>
      </c>
      <c r="C36" s="6" t="s">
        <v>19</v>
      </c>
      <c r="D36" s="6">
        <v>656</v>
      </c>
      <c r="E36" s="6">
        <v>5</v>
      </c>
      <c r="F36" s="6" t="s">
        <v>39</v>
      </c>
      <c r="G36" s="8" t="s">
        <v>39</v>
      </c>
      <c r="H36" s="9">
        <v>94</v>
      </c>
      <c r="I36" s="9">
        <v>23</v>
      </c>
      <c r="J36" s="9">
        <f t="shared" si="1"/>
        <v>23</v>
      </c>
      <c r="K36" s="6" t="s">
        <v>83</v>
      </c>
      <c r="L36" s="7" t="s">
        <v>61</v>
      </c>
      <c r="M36" s="16">
        <v>1</v>
      </c>
      <c r="N36" s="16">
        <v>1</v>
      </c>
      <c r="O36" s="6"/>
      <c r="P36" s="6"/>
      <c r="Q36" s="7"/>
      <c r="R36" s="6" t="s">
        <v>12</v>
      </c>
      <c r="S36" s="6" t="s">
        <v>102</v>
      </c>
    </row>
    <row r="37" spans="1:19" s="10" customFormat="1" x14ac:dyDescent="0.45">
      <c r="A37" s="6">
        <v>35</v>
      </c>
      <c r="B37" s="7" t="s">
        <v>32</v>
      </c>
      <c r="C37" s="6" t="s">
        <v>19</v>
      </c>
      <c r="D37" s="6">
        <v>656</v>
      </c>
      <c r="E37" s="6">
        <v>11</v>
      </c>
      <c r="F37" s="6" t="s">
        <v>39</v>
      </c>
      <c r="G37" s="8" t="s">
        <v>39</v>
      </c>
      <c r="H37" s="9">
        <v>61</v>
      </c>
      <c r="I37" s="9">
        <v>12</v>
      </c>
      <c r="J37" s="9">
        <f t="shared" si="1"/>
        <v>12</v>
      </c>
      <c r="K37" s="6" t="s">
        <v>83</v>
      </c>
      <c r="L37" s="7" t="s">
        <v>61</v>
      </c>
      <c r="M37" s="16">
        <v>1</v>
      </c>
      <c r="N37" s="16">
        <v>1</v>
      </c>
      <c r="O37" s="6"/>
      <c r="P37" s="6"/>
      <c r="Q37" s="7"/>
      <c r="R37" s="6" t="s">
        <v>12</v>
      </c>
      <c r="S37" s="6" t="s">
        <v>102</v>
      </c>
    </row>
    <row r="38" spans="1:19" s="10" customFormat="1" x14ac:dyDescent="0.45">
      <c r="A38" s="6">
        <v>36</v>
      </c>
      <c r="B38" s="7" t="s">
        <v>32</v>
      </c>
      <c r="C38" s="6" t="s">
        <v>19</v>
      </c>
      <c r="D38" s="6">
        <v>877</v>
      </c>
      <c r="E38" s="6">
        <v>0</v>
      </c>
      <c r="F38" s="6" t="s">
        <v>30</v>
      </c>
      <c r="G38" s="8" t="s">
        <v>30</v>
      </c>
      <c r="H38" s="9">
        <v>1701</v>
      </c>
      <c r="I38" s="9">
        <v>6</v>
      </c>
      <c r="J38" s="9">
        <f t="shared" si="1"/>
        <v>6</v>
      </c>
      <c r="K38" s="6" t="s">
        <v>85</v>
      </c>
      <c r="L38" s="7" t="s">
        <v>108</v>
      </c>
      <c r="M38" s="16">
        <v>1344</v>
      </c>
      <c r="N38" s="16">
        <v>2005</v>
      </c>
      <c r="O38" s="6"/>
      <c r="P38" s="6"/>
      <c r="Q38" s="7"/>
      <c r="R38" s="6" t="s">
        <v>12</v>
      </c>
      <c r="S38" s="6" t="s">
        <v>102</v>
      </c>
    </row>
    <row r="39" spans="1:19" s="10" customFormat="1" x14ac:dyDescent="0.45">
      <c r="A39" s="6">
        <v>37</v>
      </c>
      <c r="B39" s="7" t="s">
        <v>32</v>
      </c>
      <c r="C39" s="6" t="s">
        <v>19</v>
      </c>
      <c r="D39" s="6">
        <v>877</v>
      </c>
      <c r="E39" s="6">
        <v>0</v>
      </c>
      <c r="F39" s="6" t="s">
        <v>30</v>
      </c>
      <c r="G39" s="8" t="s">
        <v>30</v>
      </c>
      <c r="H39" s="9">
        <v>1701</v>
      </c>
      <c r="I39" s="9">
        <v>6</v>
      </c>
      <c r="J39" s="9">
        <f t="shared" si="1"/>
        <v>6</v>
      </c>
      <c r="K39" s="6" t="s">
        <v>86</v>
      </c>
      <c r="L39" s="7" t="s">
        <v>109</v>
      </c>
      <c r="M39" s="16">
        <v>661</v>
      </c>
      <c r="N39" s="16">
        <v>2005</v>
      </c>
      <c r="O39" s="6"/>
      <c r="P39" s="6"/>
      <c r="Q39" s="7"/>
      <c r="R39" s="6" t="s">
        <v>12</v>
      </c>
      <c r="S39" s="6" t="s">
        <v>102</v>
      </c>
    </row>
    <row r="40" spans="1:19" s="10" customFormat="1" x14ac:dyDescent="0.45">
      <c r="A40" s="6">
        <v>38</v>
      </c>
      <c r="B40" s="7" t="s">
        <v>47</v>
      </c>
      <c r="C40" s="6" t="s">
        <v>19</v>
      </c>
      <c r="D40" s="6" t="s">
        <v>48</v>
      </c>
      <c r="E40" s="6">
        <v>6</v>
      </c>
      <c r="F40" s="6" t="s">
        <v>29</v>
      </c>
      <c r="G40" s="8" t="s">
        <v>29</v>
      </c>
      <c r="H40" s="9">
        <v>23</v>
      </c>
      <c r="I40" s="9">
        <v>23</v>
      </c>
      <c r="J40" s="9">
        <f t="shared" si="1"/>
        <v>23</v>
      </c>
      <c r="K40" s="6" t="s">
        <v>87</v>
      </c>
      <c r="L40" s="7" t="s">
        <v>63</v>
      </c>
      <c r="M40" s="16">
        <v>1</v>
      </c>
      <c r="N40" s="16">
        <v>1</v>
      </c>
      <c r="O40" s="6"/>
      <c r="P40" s="6"/>
      <c r="Q40" s="7"/>
      <c r="R40" s="6" t="s">
        <v>33</v>
      </c>
      <c r="S40" s="6" t="s">
        <v>24</v>
      </c>
    </row>
    <row r="41" spans="1:19" s="10" customFormat="1" x14ac:dyDescent="0.45">
      <c r="A41" s="6">
        <v>39</v>
      </c>
      <c r="B41" s="7" t="s">
        <v>50</v>
      </c>
      <c r="C41" s="6" t="s">
        <v>19</v>
      </c>
      <c r="D41" s="6">
        <v>678</v>
      </c>
      <c r="E41" s="6">
        <v>4</v>
      </c>
      <c r="F41" s="6" t="s">
        <v>51</v>
      </c>
      <c r="G41" s="8" t="s">
        <v>51</v>
      </c>
      <c r="H41" s="9">
        <v>464</v>
      </c>
      <c r="I41" s="9">
        <v>47</v>
      </c>
      <c r="J41" s="9">
        <f t="shared" si="1"/>
        <v>47</v>
      </c>
      <c r="K41" s="6" t="s">
        <v>90</v>
      </c>
      <c r="L41" s="7" t="s">
        <v>111</v>
      </c>
      <c r="M41" s="16">
        <v>1</v>
      </c>
      <c r="N41" s="16">
        <v>1</v>
      </c>
      <c r="O41" s="6"/>
      <c r="P41" s="6"/>
      <c r="Q41" s="7"/>
      <c r="R41" s="6" t="s">
        <v>12</v>
      </c>
      <c r="S41" s="6" t="s">
        <v>102</v>
      </c>
    </row>
    <row r="42" spans="1:19" s="10" customFormat="1" x14ac:dyDescent="0.45">
      <c r="A42" s="6">
        <v>40</v>
      </c>
      <c r="B42" s="7" t="s">
        <v>50</v>
      </c>
      <c r="C42" s="6" t="s">
        <v>19</v>
      </c>
      <c r="D42" s="6">
        <v>681</v>
      </c>
      <c r="E42" s="6">
        <v>2</v>
      </c>
      <c r="F42" s="6" t="s">
        <v>51</v>
      </c>
      <c r="G42" s="8" t="s">
        <v>51</v>
      </c>
      <c r="H42" s="9">
        <v>234</v>
      </c>
      <c r="I42" s="9">
        <v>3</v>
      </c>
      <c r="J42" s="9">
        <f t="shared" si="1"/>
        <v>3</v>
      </c>
      <c r="K42" s="6" t="s">
        <v>89</v>
      </c>
      <c r="L42" s="7" t="s">
        <v>110</v>
      </c>
      <c r="M42" s="16">
        <v>1</v>
      </c>
      <c r="N42" s="16">
        <v>1</v>
      </c>
      <c r="O42" s="6"/>
      <c r="P42" s="6"/>
      <c r="Q42" s="7"/>
      <c r="R42" s="6" t="s">
        <v>12</v>
      </c>
      <c r="S42" s="6" t="s">
        <v>102</v>
      </c>
    </row>
    <row r="43" spans="1:19" s="10" customFormat="1" x14ac:dyDescent="0.45">
      <c r="A43" s="6">
        <v>41</v>
      </c>
      <c r="B43" s="7" t="s">
        <v>50</v>
      </c>
      <c r="C43" s="6" t="s">
        <v>19</v>
      </c>
      <c r="D43" s="6">
        <v>682</v>
      </c>
      <c r="E43" s="6">
        <v>0</v>
      </c>
      <c r="F43" s="6" t="s">
        <v>51</v>
      </c>
      <c r="G43" s="8" t="s">
        <v>51</v>
      </c>
      <c r="H43" s="9">
        <v>680</v>
      </c>
      <c r="I43" s="9">
        <v>5</v>
      </c>
      <c r="J43" s="9">
        <f t="shared" si="1"/>
        <v>5</v>
      </c>
      <c r="K43" s="6" t="s">
        <v>89</v>
      </c>
      <c r="L43" s="7" t="s">
        <v>110</v>
      </c>
      <c r="M43" s="16">
        <v>1</v>
      </c>
      <c r="N43" s="16">
        <v>1</v>
      </c>
      <c r="O43" s="6"/>
      <c r="P43" s="6"/>
      <c r="Q43" s="7"/>
      <c r="R43" s="6" t="s">
        <v>12</v>
      </c>
      <c r="S43" s="6" t="s">
        <v>102</v>
      </c>
    </row>
    <row r="44" spans="1:19" s="10" customFormat="1" x14ac:dyDescent="0.45">
      <c r="A44" s="6">
        <v>42</v>
      </c>
      <c r="B44" s="7" t="s">
        <v>50</v>
      </c>
      <c r="C44" s="6" t="s">
        <v>19</v>
      </c>
      <c r="D44" s="6">
        <v>693</v>
      </c>
      <c r="E44" s="6">
        <v>1</v>
      </c>
      <c r="F44" s="6" t="s">
        <v>51</v>
      </c>
      <c r="G44" s="8" t="s">
        <v>51</v>
      </c>
      <c r="H44" s="9">
        <v>1047</v>
      </c>
      <c r="I44" s="9">
        <v>13</v>
      </c>
      <c r="J44" s="9">
        <f t="shared" ref="J44" si="2">I44</f>
        <v>13</v>
      </c>
      <c r="K44" s="6" t="s">
        <v>88</v>
      </c>
      <c r="L44" s="7" t="s">
        <v>64</v>
      </c>
      <c r="M44" s="16">
        <v>1</v>
      </c>
      <c r="N44" s="16">
        <v>1</v>
      </c>
      <c r="O44" s="6"/>
      <c r="P44" s="6"/>
      <c r="Q44" s="7"/>
      <c r="R44" s="6" t="s">
        <v>12</v>
      </c>
      <c r="S44" s="6" t="s">
        <v>102</v>
      </c>
    </row>
    <row r="45" spans="1:19" s="10" customFormat="1" x14ac:dyDescent="0.45">
      <c r="A45" s="6">
        <v>43</v>
      </c>
      <c r="B45" s="7" t="s">
        <v>54</v>
      </c>
      <c r="C45" s="6" t="s">
        <v>19</v>
      </c>
      <c r="D45" s="6" t="s">
        <v>55</v>
      </c>
      <c r="E45" s="6">
        <v>10</v>
      </c>
      <c r="F45" s="6" t="s">
        <v>49</v>
      </c>
      <c r="G45" s="8" t="s">
        <v>49</v>
      </c>
      <c r="H45" s="9">
        <v>13</v>
      </c>
      <c r="I45" s="9">
        <v>13</v>
      </c>
      <c r="J45" s="9">
        <f>I45</f>
        <v>13</v>
      </c>
      <c r="K45" s="6" t="s">
        <v>95</v>
      </c>
      <c r="L45" s="7" t="s">
        <v>97</v>
      </c>
      <c r="M45" s="16">
        <v>1</v>
      </c>
      <c r="N45" s="16">
        <v>1</v>
      </c>
      <c r="O45" s="6" t="s">
        <v>56</v>
      </c>
      <c r="P45" s="6" t="s">
        <v>113</v>
      </c>
      <c r="Q45" s="7" t="s">
        <v>57</v>
      </c>
      <c r="R45" s="6" t="s">
        <v>33</v>
      </c>
      <c r="S45" s="6" t="s">
        <v>24</v>
      </c>
    </row>
  </sheetData>
  <mergeCells count="12">
    <mergeCell ref="F1:G1"/>
    <mergeCell ref="R1:R2"/>
    <mergeCell ref="S1:S2"/>
    <mergeCell ref="A1:A2"/>
    <mergeCell ref="B1:B2"/>
    <mergeCell ref="C1:C2"/>
    <mergeCell ref="D1:D2"/>
    <mergeCell ref="E1:E2"/>
    <mergeCell ref="H1:J1"/>
    <mergeCell ref="M1:N1"/>
    <mergeCell ref="O1:Q1"/>
    <mergeCell ref="K1:L1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827CC3-799C-4ECD-BDC8-1C2DAEEDA711}">
  <dimension ref="A1"/>
  <sheetViews>
    <sheetView workbookViewId="0">
      <selection activeCell="C4" sqref="C4"/>
    </sheetView>
  </sheetViews>
  <sheetFormatPr defaultRowHeight="17" x14ac:dyDescent="0.45"/>
  <sheetData>
    <row r="1" spans="1:1" ht="21" x14ac:dyDescent="0.45">
      <c r="A1" s="13" t="s">
        <v>93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토지조서</vt:lpstr>
      <vt:lpstr>물건조서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kwater</dc:creator>
  <cp:lastModifiedBy>kwater</cp:lastModifiedBy>
  <dcterms:created xsi:type="dcterms:W3CDTF">2026-09-18T01:40:13Z</dcterms:created>
  <dcterms:modified xsi:type="dcterms:W3CDTF">2026-09-18T04:37:15Z</dcterms:modified>
</cp:coreProperties>
</file>