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water\Desktop\아라뱃길\2026\10 운영업무\99 기타\사전정보공표\"/>
    </mc:Choice>
  </mc:AlternateContent>
  <xr:revisionPtr revIDLastSave="0" documentId="13_ncr:1_{C00B49D1-5E00-4C67-96BC-5F7B825B82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귤현보(강우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7" i="1" l="1"/>
  <c r="P44" i="1"/>
  <c r="P42" i="1"/>
  <c r="O42" i="1"/>
  <c r="N42" i="1"/>
  <c r="M42" i="1"/>
  <c r="L42" i="1"/>
  <c r="K42" i="1"/>
  <c r="J42" i="1"/>
  <c r="I42" i="1"/>
  <c r="H42" i="1"/>
  <c r="G42" i="1"/>
  <c r="F42" i="1"/>
  <c r="E42" i="1"/>
  <c r="O47" i="1" l="1"/>
  <c r="N47" i="1"/>
  <c r="M47" i="1"/>
  <c r="L47" i="1"/>
  <c r="K47" i="1"/>
  <c r="J47" i="1"/>
  <c r="I47" i="1"/>
  <c r="H47" i="1"/>
  <c r="G47" i="1"/>
  <c r="F47" i="1"/>
  <c r="E47" i="1"/>
  <c r="O44" i="1"/>
  <c r="N44" i="1"/>
  <c r="M44" i="1"/>
  <c r="L44" i="1"/>
  <c r="K44" i="1"/>
  <c r="J44" i="1"/>
  <c r="I44" i="1"/>
  <c r="H44" i="1"/>
  <c r="G44" i="1"/>
  <c r="F44" i="1"/>
  <c r="E44" i="1"/>
</calcChain>
</file>

<file path=xl/sharedStrings.xml><?xml version="1.0" encoding="utf-8"?>
<sst xmlns="http://schemas.openxmlformats.org/spreadsheetml/2006/main" count="39" uniqueCount="39">
  <si>
    <t>Gulhyun weir Rainfall Station</t>
    <phoneticPr fontId="4" type="noConversion"/>
  </si>
  <si>
    <t>Ara waterway</t>
  </si>
  <si>
    <t xml:space="preserve">일 </t>
  </si>
  <si>
    <t>Month</t>
  </si>
  <si>
    <r>
      <t>1</t>
    </r>
    <r>
      <rPr>
        <b/>
        <sz val="11"/>
        <color indexed="8"/>
        <rFont val="돋움"/>
        <family val="3"/>
        <charset val="129"/>
      </rPr>
      <t>월</t>
    </r>
  </si>
  <si>
    <r>
      <t>2</t>
    </r>
    <r>
      <rPr>
        <b/>
        <sz val="11"/>
        <color indexed="8"/>
        <rFont val="돋움"/>
        <family val="3"/>
        <charset val="129"/>
      </rPr>
      <t>월</t>
    </r>
  </si>
  <si>
    <r>
      <t>3</t>
    </r>
    <r>
      <rPr>
        <b/>
        <sz val="11"/>
        <color indexed="8"/>
        <rFont val="돋움"/>
        <family val="3"/>
        <charset val="129"/>
      </rPr>
      <t>월</t>
    </r>
  </si>
  <si>
    <r>
      <t>4</t>
    </r>
    <r>
      <rPr>
        <b/>
        <sz val="11"/>
        <color indexed="8"/>
        <rFont val="돋움"/>
        <family val="3"/>
        <charset val="129"/>
      </rPr>
      <t>월</t>
    </r>
  </si>
  <si>
    <r>
      <t>5</t>
    </r>
    <r>
      <rPr>
        <b/>
        <sz val="11"/>
        <color indexed="8"/>
        <rFont val="돋움"/>
        <family val="3"/>
        <charset val="129"/>
      </rPr>
      <t>월</t>
    </r>
  </si>
  <si>
    <r>
      <t>6</t>
    </r>
    <r>
      <rPr>
        <b/>
        <sz val="11"/>
        <color indexed="8"/>
        <rFont val="돋움"/>
        <family val="3"/>
        <charset val="129"/>
      </rPr>
      <t>월</t>
    </r>
  </si>
  <si>
    <r>
      <t>7</t>
    </r>
    <r>
      <rPr>
        <b/>
        <sz val="11"/>
        <color indexed="8"/>
        <rFont val="돋움"/>
        <family val="3"/>
        <charset val="129"/>
      </rPr>
      <t>월</t>
    </r>
  </si>
  <si>
    <r>
      <t>8</t>
    </r>
    <r>
      <rPr>
        <b/>
        <sz val="11"/>
        <color indexed="8"/>
        <rFont val="돋움"/>
        <family val="3"/>
        <charset val="129"/>
      </rPr>
      <t>월</t>
    </r>
  </si>
  <si>
    <r>
      <t>9</t>
    </r>
    <r>
      <rPr>
        <b/>
        <sz val="11"/>
        <color indexed="8"/>
        <rFont val="돋움"/>
        <family val="3"/>
        <charset val="129"/>
      </rPr>
      <t>월</t>
    </r>
  </si>
  <si>
    <r>
      <t>10</t>
    </r>
    <r>
      <rPr>
        <b/>
        <sz val="11"/>
        <color indexed="8"/>
        <rFont val="돋움"/>
        <family val="3"/>
        <charset val="129"/>
      </rPr>
      <t>월</t>
    </r>
  </si>
  <si>
    <r>
      <t>11</t>
    </r>
    <r>
      <rPr>
        <b/>
        <sz val="11"/>
        <color indexed="8"/>
        <rFont val="돋움"/>
        <family val="3"/>
        <charset val="129"/>
      </rPr>
      <t>월</t>
    </r>
  </si>
  <si>
    <r>
      <t>12</t>
    </r>
    <r>
      <rPr>
        <b/>
        <sz val="11"/>
        <color indexed="8"/>
        <rFont val="돋움"/>
        <family val="3"/>
        <charset val="129"/>
      </rPr>
      <t>월</t>
    </r>
  </si>
  <si>
    <t xml:space="preserve">Date </t>
  </si>
  <si>
    <t>월</t>
  </si>
  <si>
    <t>Jan.</t>
  </si>
  <si>
    <t>Feb.</t>
  </si>
  <si>
    <t>Mar.</t>
  </si>
  <si>
    <t>Apr.</t>
  </si>
  <si>
    <t>May</t>
  </si>
  <si>
    <t>Jun.</t>
  </si>
  <si>
    <t>Jul.</t>
  </si>
  <si>
    <t>Aug.</t>
  </si>
  <si>
    <t>Sep.</t>
  </si>
  <si>
    <t>Oct.</t>
  </si>
  <si>
    <t>Nov.</t>
  </si>
  <si>
    <t>Dec.</t>
  </si>
  <si>
    <t>합계</t>
  </si>
  <si>
    <t>(Total)</t>
  </si>
  <si>
    <t>강우일수</t>
  </si>
  <si>
    <t xml:space="preserve">(No. Of </t>
  </si>
  <si>
    <t>Rainy Days)</t>
  </si>
  <si>
    <t>최대</t>
  </si>
  <si>
    <t>(Max.)</t>
  </si>
  <si>
    <t>귤현보 우량국</t>
    <phoneticPr fontId="4" type="noConversion"/>
  </si>
  <si>
    <t>단위(mm)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</si>
</sst>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"/>
    <numFmt numFmtId="181" formatCode="#,##0.0_ "/>
  </numFmts>
  <fonts count="14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5"/>
      <color indexed="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indexed="8"/>
      <name val="돋움"/>
      <family val="3"/>
      <charset val="129"/>
    </font>
    <font>
      <b/>
      <sz val="13"/>
      <color indexed="8"/>
      <name val="돋움체"/>
      <family val="3"/>
      <charset val="129"/>
    </font>
    <font>
      <sz val="9"/>
      <color indexed="8"/>
      <name val="돋움"/>
      <family val="3"/>
      <charset val="129"/>
    </font>
    <font>
      <sz val="10"/>
      <color indexed="8"/>
      <name val="돋움체"/>
      <family val="3"/>
      <charset val="129"/>
    </font>
    <font>
      <sz val="9"/>
      <color indexed="8"/>
      <name val="돋움체"/>
      <family val="3"/>
      <charset val="129"/>
    </font>
    <font>
      <b/>
      <sz val="11"/>
      <color indexed="8"/>
      <name val="돋움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double">
        <color indexed="8"/>
      </bottom>
      <diagonal/>
    </border>
    <border>
      <left/>
      <right style="medium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/>
      <bottom style="double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medium">
        <color indexed="8"/>
      </right>
      <top style="double">
        <color indexed="8"/>
      </top>
      <bottom/>
      <diagonal/>
    </border>
    <border>
      <left style="medium">
        <color indexed="8"/>
      </left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8"/>
      </left>
      <right style="medium">
        <color indexed="64"/>
      </right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justify" vertical="center" wrapText="1"/>
    </xf>
    <xf numFmtId="0" fontId="5" fillId="0" borderId="0" xfId="1" applyFont="1" applyBorder="1" applyAlignment="1">
      <alignment horizontal="justify" vertical="center" wrapText="1"/>
    </xf>
    <xf numFmtId="0" fontId="7" fillId="0" borderId="5" xfId="1" applyFont="1" applyBorder="1" applyAlignment="1">
      <alignment horizontal="right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 wrapText="1"/>
    </xf>
    <xf numFmtId="176" fontId="5" fillId="0" borderId="10" xfId="1" applyNumberFormat="1" applyFont="1" applyBorder="1" applyAlignment="1">
      <alignment horizontal="right" vertical="center" wrapText="1"/>
    </xf>
    <xf numFmtId="176" fontId="9" fillId="0" borderId="10" xfId="1" applyNumberFormat="1" applyFont="1" applyBorder="1" applyAlignment="1">
      <alignment horizontal="right" vertical="center" wrapText="1"/>
    </xf>
    <xf numFmtId="177" fontId="12" fillId="0" borderId="0" xfId="1" applyNumberFormat="1" applyFont="1">
      <alignment vertical="center"/>
    </xf>
    <xf numFmtId="0" fontId="5" fillId="0" borderId="10" xfId="1" applyFont="1" applyBorder="1" applyAlignment="1">
      <alignment horizontal="right" vertical="center" wrapText="1"/>
    </xf>
    <xf numFmtId="0" fontId="5" fillId="0" borderId="2" xfId="1" applyFont="1" applyBorder="1" applyAlignment="1">
      <alignment horizontal="right" vertical="center" wrapText="1"/>
    </xf>
    <xf numFmtId="0" fontId="9" fillId="0" borderId="10" xfId="1" applyFont="1" applyBorder="1" applyAlignment="1">
      <alignment horizontal="right" vertical="center" wrapText="1"/>
    </xf>
    <xf numFmtId="0" fontId="12" fillId="0" borderId="0" xfId="1" applyFont="1">
      <alignment vertical="center"/>
    </xf>
    <xf numFmtId="0" fontId="12" fillId="0" borderId="0" xfId="1" applyFont="1" applyFill="1">
      <alignment vertical="center"/>
    </xf>
    <xf numFmtId="0" fontId="5" fillId="0" borderId="0" xfId="1" applyFont="1" applyBorder="1" applyAlignment="1">
      <alignment horizontal="justify" vertical="center" wrapText="1"/>
    </xf>
    <xf numFmtId="0" fontId="7" fillId="0" borderId="11" xfId="1" applyFont="1" applyBorder="1" applyAlignment="1">
      <alignment horizontal="left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176" fontId="9" fillId="0" borderId="20" xfId="1" applyNumberFormat="1" applyFont="1" applyBorder="1" applyAlignment="1">
      <alignment horizontal="right" vertical="center" wrapText="1"/>
    </xf>
    <xf numFmtId="0" fontId="5" fillId="0" borderId="20" xfId="1" applyFont="1" applyBorder="1" applyAlignment="1">
      <alignment horizontal="right" vertical="center" wrapText="1"/>
    </xf>
    <xf numFmtId="0" fontId="9" fillId="0" borderId="20" xfId="1" applyFont="1" applyBorder="1" applyAlignment="1">
      <alignment horizontal="right" vertical="center" wrapText="1"/>
    </xf>
    <xf numFmtId="0" fontId="5" fillId="0" borderId="24" xfId="1" applyFont="1" applyBorder="1" applyAlignment="1">
      <alignment horizontal="right" vertical="center" wrapText="1"/>
    </xf>
    <xf numFmtId="0" fontId="5" fillId="0" borderId="25" xfId="1" applyFont="1" applyBorder="1" applyAlignment="1">
      <alignment horizontal="right" vertical="center" wrapText="1"/>
    </xf>
    <xf numFmtId="0" fontId="5" fillId="0" borderId="26" xfId="1" applyFont="1" applyBorder="1" applyAlignment="1">
      <alignment horizontal="right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left" vertical="center" wrapText="1"/>
    </xf>
    <xf numFmtId="0" fontId="9" fillId="0" borderId="4" xfId="1" applyFont="1" applyBorder="1" applyAlignment="1">
      <alignment horizontal="left" vertical="center" wrapText="1"/>
    </xf>
    <xf numFmtId="0" fontId="5" fillId="0" borderId="18" xfId="1" applyFont="1" applyBorder="1" applyAlignment="1">
      <alignment horizontal="justify" vertical="center" wrapText="1"/>
    </xf>
    <xf numFmtId="0" fontId="5" fillId="0" borderId="6" xfId="1" applyFont="1" applyBorder="1" applyAlignment="1">
      <alignment horizontal="justify" vertical="center" wrapText="1"/>
    </xf>
    <xf numFmtId="0" fontId="5" fillId="0" borderId="7" xfId="1" applyFont="1" applyBorder="1" applyAlignment="1">
      <alignment horizontal="justify" vertical="center" wrapText="1"/>
    </xf>
    <xf numFmtId="0" fontId="7" fillId="0" borderId="19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9" fillId="0" borderId="21" xfId="1" applyFont="1" applyBorder="1" applyAlignment="1">
      <alignment horizontal="center" vertical="center" wrapText="1"/>
    </xf>
    <xf numFmtId="0" fontId="9" fillId="0" borderId="22" xfId="1" applyFont="1" applyBorder="1" applyAlignment="1">
      <alignment horizontal="center" vertical="center" wrapText="1"/>
    </xf>
    <xf numFmtId="0" fontId="9" fillId="0" borderId="23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5" fillId="0" borderId="19" xfId="1" applyFont="1" applyBorder="1" applyAlignment="1">
      <alignment horizontal="justify" vertical="center" wrapText="1"/>
    </xf>
    <xf numFmtId="0" fontId="5" fillId="0" borderId="0" xfId="1" applyFont="1" applyBorder="1" applyAlignment="1">
      <alignment horizontal="justify" vertical="center" wrapText="1"/>
    </xf>
    <xf numFmtId="0" fontId="5" fillId="0" borderId="9" xfId="1" applyFont="1" applyBorder="1" applyAlignment="1">
      <alignment horizontal="justify" vertical="center" wrapText="1"/>
    </xf>
    <xf numFmtId="0" fontId="9" fillId="0" borderId="19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181" fontId="13" fillId="0" borderId="10" xfId="0" applyNumberFormat="1" applyFont="1" applyBorder="1" applyAlignment="1">
      <alignment horizontal="right"/>
    </xf>
    <xf numFmtId="176" fontId="13" fillId="0" borderId="10" xfId="0" applyNumberFormat="1" applyFont="1" applyBorder="1" applyAlignment="1">
      <alignment horizontal="right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/>
  <dimension ref="B1:R51"/>
  <sheetViews>
    <sheetView tabSelected="1" workbookViewId="0">
      <selection activeCell="B1" sqref="B1:P1"/>
    </sheetView>
  </sheetViews>
  <sheetFormatPr defaultRowHeight="16.5" x14ac:dyDescent="0.3"/>
  <cols>
    <col min="1" max="1" width="3.5" customWidth="1"/>
    <col min="2" max="3" width="4.125" customWidth="1"/>
    <col min="4" max="16" width="6.125" customWidth="1"/>
    <col min="18" max="18" width="7.5" customWidth="1"/>
  </cols>
  <sheetData>
    <row r="1" spans="2:18" ht="19.5" customHeight="1" x14ac:dyDescent="0.3">
      <c r="B1" s="34" t="s">
        <v>37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/>
      <c r="Q1" s="1"/>
      <c r="R1" s="1"/>
    </row>
    <row r="2" spans="2:18" ht="17.25" customHeight="1" x14ac:dyDescent="0.3">
      <c r="B2" s="36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1"/>
      <c r="R2" s="1"/>
    </row>
    <row r="3" spans="2:18" ht="17.25" customHeight="1" x14ac:dyDescent="0.3">
      <c r="G3" s="2"/>
      <c r="H3" s="2"/>
      <c r="I3" s="2"/>
      <c r="J3" s="2"/>
      <c r="K3" s="2"/>
      <c r="L3" s="2"/>
      <c r="M3" s="3"/>
      <c r="N3" s="3"/>
      <c r="O3" s="3"/>
      <c r="P3" s="3"/>
      <c r="Q3" s="1"/>
      <c r="R3" s="1"/>
    </row>
    <row r="4" spans="2:18" ht="17.25" customHeight="1" thickBot="1" x14ac:dyDescent="0.35">
      <c r="D4">
        <v>2025</v>
      </c>
      <c r="E4" t="s">
        <v>1</v>
      </c>
      <c r="H4" s="16"/>
      <c r="I4" s="16"/>
      <c r="J4" s="16"/>
      <c r="K4" s="16"/>
      <c r="L4" s="16"/>
      <c r="M4" s="37" t="s">
        <v>38</v>
      </c>
      <c r="N4" s="37"/>
      <c r="O4" s="37"/>
      <c r="P4" s="37"/>
      <c r="Q4" s="1"/>
      <c r="R4" s="1"/>
    </row>
    <row r="5" spans="2:18" ht="13.5" customHeight="1" x14ac:dyDescent="0.3">
      <c r="B5" s="17" t="s">
        <v>2</v>
      </c>
      <c r="C5" s="38" t="s">
        <v>3</v>
      </c>
      <c r="D5" s="39"/>
      <c r="E5" s="18" t="s">
        <v>4</v>
      </c>
      <c r="F5" s="18" t="s">
        <v>5</v>
      </c>
      <c r="G5" s="18" t="s">
        <v>6</v>
      </c>
      <c r="H5" s="18" t="s">
        <v>7</v>
      </c>
      <c r="I5" s="19" t="s">
        <v>8</v>
      </c>
      <c r="J5" s="19" t="s">
        <v>9</v>
      </c>
      <c r="K5" s="19" t="s">
        <v>10</v>
      </c>
      <c r="L5" s="19" t="s">
        <v>11</v>
      </c>
      <c r="M5" s="19" t="s">
        <v>12</v>
      </c>
      <c r="N5" s="19" t="s">
        <v>13</v>
      </c>
      <c r="O5" s="19" t="s">
        <v>14</v>
      </c>
      <c r="P5" s="20" t="s">
        <v>15</v>
      </c>
      <c r="Q5" s="1"/>
      <c r="R5" s="1"/>
    </row>
    <row r="6" spans="2:18" ht="13.5" customHeight="1" thickBot="1" x14ac:dyDescent="0.35">
      <c r="B6" s="40" t="s">
        <v>16</v>
      </c>
      <c r="C6" s="41"/>
      <c r="D6" s="4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6" t="s">
        <v>22</v>
      </c>
      <c r="J6" s="6" t="s">
        <v>23</v>
      </c>
      <c r="K6" s="6" t="s">
        <v>24</v>
      </c>
      <c r="L6" s="6" t="s">
        <v>25</v>
      </c>
      <c r="M6" s="6" t="s">
        <v>26</v>
      </c>
      <c r="N6" s="6" t="s">
        <v>27</v>
      </c>
      <c r="O6" s="6" t="s">
        <v>28</v>
      </c>
      <c r="P6" s="21" t="s">
        <v>29</v>
      </c>
      <c r="Q6" s="1"/>
      <c r="R6" s="1"/>
    </row>
    <row r="7" spans="2:18" ht="13.5" customHeight="1" thickTop="1" x14ac:dyDescent="0.3">
      <c r="B7" s="42"/>
      <c r="C7" s="43"/>
      <c r="D7" s="44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1"/>
      <c r="R7" s="1"/>
    </row>
    <row r="8" spans="2:18" ht="13.5" customHeight="1" x14ac:dyDescent="0.15">
      <c r="B8" s="31">
        <v>1</v>
      </c>
      <c r="C8" s="32"/>
      <c r="D8" s="33"/>
      <c r="E8" s="58">
        <v>0</v>
      </c>
      <c r="F8" s="58">
        <v>0</v>
      </c>
      <c r="G8" s="59">
        <v>0</v>
      </c>
      <c r="H8" s="59">
        <v>0</v>
      </c>
      <c r="I8" s="59">
        <v>15</v>
      </c>
      <c r="J8" s="59">
        <v>0</v>
      </c>
      <c r="K8" s="59">
        <v>1</v>
      </c>
      <c r="L8" s="59">
        <v>0</v>
      </c>
      <c r="M8" s="59">
        <v>20</v>
      </c>
      <c r="N8" s="59">
        <v>0</v>
      </c>
      <c r="O8" s="59">
        <v>2</v>
      </c>
      <c r="P8" s="58">
        <v>0</v>
      </c>
      <c r="Q8" s="1"/>
      <c r="R8" s="1"/>
    </row>
    <row r="9" spans="2:18" ht="13.5" customHeight="1" x14ac:dyDescent="0.15">
      <c r="B9" s="31">
        <v>2</v>
      </c>
      <c r="C9" s="32"/>
      <c r="D9" s="33"/>
      <c r="E9" s="58">
        <v>0</v>
      </c>
      <c r="F9" s="58">
        <v>0</v>
      </c>
      <c r="G9" s="59">
        <v>11</v>
      </c>
      <c r="H9" s="59">
        <v>0</v>
      </c>
      <c r="I9" s="59">
        <v>0</v>
      </c>
      <c r="J9" s="59">
        <v>0</v>
      </c>
      <c r="K9" s="59">
        <v>0</v>
      </c>
      <c r="L9" s="59">
        <v>0</v>
      </c>
      <c r="M9" s="59">
        <v>0</v>
      </c>
      <c r="N9" s="59">
        <v>0</v>
      </c>
      <c r="O9" s="59">
        <v>0</v>
      </c>
      <c r="P9" s="58">
        <v>0</v>
      </c>
      <c r="Q9" s="1"/>
      <c r="R9" s="1"/>
    </row>
    <row r="10" spans="2:18" ht="13.5" customHeight="1" x14ac:dyDescent="0.15">
      <c r="B10" s="31">
        <v>3</v>
      </c>
      <c r="C10" s="32"/>
      <c r="D10" s="33"/>
      <c r="E10" s="58">
        <v>0</v>
      </c>
      <c r="F10" s="58">
        <v>1</v>
      </c>
      <c r="G10" s="59">
        <v>9</v>
      </c>
      <c r="H10" s="59">
        <v>0</v>
      </c>
      <c r="I10" s="59">
        <v>7</v>
      </c>
      <c r="J10" s="59">
        <v>0</v>
      </c>
      <c r="K10" s="59">
        <v>0</v>
      </c>
      <c r="L10" s="59">
        <v>3</v>
      </c>
      <c r="M10" s="59">
        <v>0</v>
      </c>
      <c r="N10" s="59">
        <v>1</v>
      </c>
      <c r="O10" s="59">
        <v>0</v>
      </c>
      <c r="P10" s="58">
        <v>0</v>
      </c>
      <c r="Q10" s="1"/>
      <c r="R10" s="1"/>
    </row>
    <row r="11" spans="2:18" ht="13.5" customHeight="1" x14ac:dyDescent="0.15">
      <c r="B11" s="31">
        <v>4</v>
      </c>
      <c r="C11" s="32"/>
      <c r="D11" s="33"/>
      <c r="E11" s="58">
        <v>0</v>
      </c>
      <c r="F11" s="58">
        <v>0</v>
      </c>
      <c r="G11" s="59">
        <v>1</v>
      </c>
      <c r="H11" s="59">
        <v>0</v>
      </c>
      <c r="I11" s="59">
        <v>0</v>
      </c>
      <c r="J11" s="59">
        <v>0</v>
      </c>
      <c r="K11" s="59">
        <v>0</v>
      </c>
      <c r="L11" s="59">
        <v>1</v>
      </c>
      <c r="M11" s="59">
        <v>117</v>
      </c>
      <c r="N11" s="59">
        <v>0</v>
      </c>
      <c r="O11" s="59">
        <v>0</v>
      </c>
      <c r="P11" s="58">
        <v>1</v>
      </c>
      <c r="Q11" s="1"/>
      <c r="R11" s="1"/>
    </row>
    <row r="12" spans="2:18" ht="13.5" customHeight="1" x14ac:dyDescent="0.15">
      <c r="B12" s="31">
        <v>5</v>
      </c>
      <c r="C12" s="32"/>
      <c r="D12" s="33"/>
      <c r="E12" s="58">
        <v>4</v>
      </c>
      <c r="F12" s="58">
        <v>0</v>
      </c>
      <c r="G12" s="59">
        <v>0</v>
      </c>
      <c r="H12" s="59">
        <v>16</v>
      </c>
      <c r="I12" s="59">
        <v>0</v>
      </c>
      <c r="J12" s="59">
        <v>0</v>
      </c>
      <c r="K12" s="59">
        <v>0</v>
      </c>
      <c r="L12" s="59">
        <v>0</v>
      </c>
      <c r="M12" s="59">
        <v>0</v>
      </c>
      <c r="N12" s="59">
        <v>3</v>
      </c>
      <c r="O12" s="59">
        <v>0</v>
      </c>
      <c r="P12" s="58">
        <v>0</v>
      </c>
      <c r="Q12" s="1"/>
      <c r="R12" s="1"/>
    </row>
    <row r="13" spans="2:18" ht="13.5" customHeight="1" x14ac:dyDescent="0.15">
      <c r="B13" s="31">
        <v>6</v>
      </c>
      <c r="C13" s="32"/>
      <c r="D13" s="33"/>
      <c r="E13" s="58">
        <v>2</v>
      </c>
      <c r="F13" s="58">
        <v>0</v>
      </c>
      <c r="G13" s="59">
        <v>0</v>
      </c>
      <c r="H13" s="59">
        <v>1</v>
      </c>
      <c r="I13" s="59">
        <v>0</v>
      </c>
      <c r="J13" s="59">
        <v>0</v>
      </c>
      <c r="K13" s="59">
        <v>0</v>
      </c>
      <c r="L13" s="59">
        <v>6</v>
      </c>
      <c r="M13" s="59">
        <v>23</v>
      </c>
      <c r="N13" s="59">
        <v>24</v>
      </c>
      <c r="O13" s="59">
        <v>0</v>
      </c>
      <c r="P13" s="58">
        <v>0</v>
      </c>
      <c r="Q13" s="1"/>
      <c r="R13" s="1"/>
    </row>
    <row r="14" spans="2:18" ht="13.5" customHeight="1" x14ac:dyDescent="0.15">
      <c r="B14" s="31">
        <v>7</v>
      </c>
      <c r="C14" s="32"/>
      <c r="D14" s="33"/>
      <c r="E14" s="58">
        <v>0</v>
      </c>
      <c r="F14" s="58">
        <v>0</v>
      </c>
      <c r="G14" s="59">
        <v>0</v>
      </c>
      <c r="H14" s="59">
        <v>0</v>
      </c>
      <c r="I14" s="59">
        <v>0</v>
      </c>
      <c r="J14" s="59">
        <v>0</v>
      </c>
      <c r="K14" s="59">
        <v>0</v>
      </c>
      <c r="L14" s="59">
        <v>0</v>
      </c>
      <c r="M14" s="59">
        <v>0</v>
      </c>
      <c r="N14" s="59">
        <v>4</v>
      </c>
      <c r="O14" s="59">
        <v>0</v>
      </c>
      <c r="P14" s="58">
        <v>0</v>
      </c>
      <c r="Q14" s="1"/>
      <c r="R14" s="1"/>
    </row>
    <row r="15" spans="2:18" ht="13.5" customHeight="1" x14ac:dyDescent="0.15">
      <c r="B15" s="31">
        <v>8</v>
      </c>
      <c r="C15" s="32"/>
      <c r="D15" s="33"/>
      <c r="E15" s="58">
        <v>0</v>
      </c>
      <c r="F15" s="58">
        <v>0</v>
      </c>
      <c r="G15" s="59">
        <v>0</v>
      </c>
      <c r="H15" s="59">
        <v>0</v>
      </c>
      <c r="I15" s="59">
        <v>0</v>
      </c>
      <c r="J15" s="59">
        <v>0</v>
      </c>
      <c r="K15" s="59">
        <v>14</v>
      </c>
      <c r="L15" s="59">
        <v>0</v>
      </c>
      <c r="M15" s="59">
        <v>0</v>
      </c>
      <c r="N15" s="59">
        <v>0</v>
      </c>
      <c r="O15" s="59">
        <v>0</v>
      </c>
      <c r="P15" s="58">
        <v>0</v>
      </c>
      <c r="Q15" s="1"/>
      <c r="R15" s="1"/>
    </row>
    <row r="16" spans="2:18" ht="13.5" customHeight="1" x14ac:dyDescent="0.15">
      <c r="B16" s="31">
        <v>9</v>
      </c>
      <c r="C16" s="32"/>
      <c r="D16" s="33"/>
      <c r="E16" s="58">
        <v>0</v>
      </c>
      <c r="F16" s="58">
        <v>0</v>
      </c>
      <c r="G16" s="59">
        <v>0</v>
      </c>
      <c r="H16" s="59">
        <v>0</v>
      </c>
      <c r="I16" s="59">
        <v>16</v>
      </c>
      <c r="J16" s="59">
        <v>0</v>
      </c>
      <c r="K16" s="59">
        <v>0</v>
      </c>
      <c r="L16" s="59">
        <v>2</v>
      </c>
      <c r="M16" s="59">
        <v>0</v>
      </c>
      <c r="N16" s="59">
        <v>0</v>
      </c>
      <c r="O16" s="59">
        <v>0</v>
      </c>
      <c r="P16" s="58">
        <v>0</v>
      </c>
      <c r="Q16" s="1"/>
      <c r="R16" s="1"/>
    </row>
    <row r="17" spans="2:18" ht="13.5" customHeight="1" x14ac:dyDescent="0.15">
      <c r="B17" s="31">
        <v>10</v>
      </c>
      <c r="C17" s="32"/>
      <c r="D17" s="33"/>
      <c r="E17" s="58">
        <v>0</v>
      </c>
      <c r="F17" s="58">
        <v>0</v>
      </c>
      <c r="G17" s="59">
        <v>0</v>
      </c>
      <c r="H17" s="59">
        <v>0</v>
      </c>
      <c r="I17" s="59">
        <v>9</v>
      </c>
      <c r="J17" s="59">
        <v>0</v>
      </c>
      <c r="K17" s="59">
        <v>0</v>
      </c>
      <c r="L17" s="59">
        <v>0</v>
      </c>
      <c r="M17" s="59">
        <v>0</v>
      </c>
      <c r="N17" s="59">
        <v>31</v>
      </c>
      <c r="O17" s="59">
        <v>0</v>
      </c>
      <c r="P17" s="58">
        <v>0</v>
      </c>
      <c r="Q17" s="1"/>
      <c r="R17" s="1"/>
    </row>
    <row r="18" spans="2:18" ht="13.5" customHeight="1" x14ac:dyDescent="0.15">
      <c r="B18" s="28"/>
      <c r="C18" s="29"/>
      <c r="D18" s="30"/>
      <c r="E18" s="58"/>
      <c r="F18" s="58"/>
      <c r="G18" s="59"/>
      <c r="H18" s="59"/>
      <c r="I18" s="59"/>
      <c r="J18" s="59"/>
      <c r="K18" s="59"/>
      <c r="L18" s="59"/>
      <c r="M18" s="59"/>
      <c r="N18" s="59"/>
      <c r="O18" s="59"/>
      <c r="P18" s="58"/>
      <c r="Q18" s="1"/>
      <c r="R18" s="1"/>
    </row>
    <row r="19" spans="2:18" ht="13.5" customHeight="1" x14ac:dyDescent="0.15">
      <c r="B19" s="31">
        <v>11</v>
      </c>
      <c r="C19" s="32"/>
      <c r="D19" s="33"/>
      <c r="E19" s="58">
        <v>0</v>
      </c>
      <c r="F19" s="58">
        <v>0</v>
      </c>
      <c r="G19" s="59">
        <v>0</v>
      </c>
      <c r="H19" s="59">
        <v>0</v>
      </c>
      <c r="I19" s="59">
        <v>0</v>
      </c>
      <c r="J19" s="59">
        <v>0</v>
      </c>
      <c r="K19" s="59">
        <v>0</v>
      </c>
      <c r="L19" s="59">
        <v>0</v>
      </c>
      <c r="M19" s="59">
        <v>0</v>
      </c>
      <c r="N19" s="59">
        <v>24</v>
      </c>
      <c r="O19" s="59">
        <v>0</v>
      </c>
      <c r="P19" s="58">
        <v>12</v>
      </c>
      <c r="Q19" s="1"/>
      <c r="R19" s="1"/>
    </row>
    <row r="20" spans="2:18" ht="13.5" customHeight="1" x14ac:dyDescent="0.15">
      <c r="B20" s="31">
        <v>12</v>
      </c>
      <c r="C20" s="32"/>
      <c r="D20" s="33"/>
      <c r="E20" s="58">
        <v>0</v>
      </c>
      <c r="F20" s="58">
        <v>1</v>
      </c>
      <c r="G20" s="59">
        <v>0</v>
      </c>
      <c r="H20" s="59">
        <v>17</v>
      </c>
      <c r="I20" s="59">
        <v>0</v>
      </c>
      <c r="J20" s="59">
        <v>0</v>
      </c>
      <c r="K20" s="59">
        <v>0</v>
      </c>
      <c r="L20" s="59">
        <v>0</v>
      </c>
      <c r="M20" s="59">
        <v>7</v>
      </c>
      <c r="N20" s="59">
        <v>0</v>
      </c>
      <c r="O20" s="59">
        <v>0</v>
      </c>
      <c r="P20" s="58">
        <v>0</v>
      </c>
      <c r="Q20" s="1"/>
      <c r="R20" s="1"/>
    </row>
    <row r="21" spans="2:18" ht="13.5" customHeight="1" x14ac:dyDescent="0.15">
      <c r="B21" s="31">
        <v>13</v>
      </c>
      <c r="C21" s="32"/>
      <c r="D21" s="33"/>
      <c r="E21" s="58">
        <v>0</v>
      </c>
      <c r="F21" s="58">
        <v>0</v>
      </c>
      <c r="G21" s="59">
        <v>0</v>
      </c>
      <c r="H21" s="59">
        <v>3</v>
      </c>
      <c r="I21" s="59">
        <v>0</v>
      </c>
      <c r="J21" s="59">
        <v>0</v>
      </c>
      <c r="K21" s="59">
        <v>0</v>
      </c>
      <c r="L21" s="59">
        <v>250</v>
      </c>
      <c r="M21" s="59">
        <v>46</v>
      </c>
      <c r="N21" s="59">
        <v>28</v>
      </c>
      <c r="O21" s="59">
        <v>0</v>
      </c>
      <c r="P21" s="58">
        <v>6</v>
      </c>
      <c r="Q21" s="1"/>
      <c r="R21" s="1"/>
    </row>
    <row r="22" spans="2:18" ht="13.5" customHeight="1" x14ac:dyDescent="0.15">
      <c r="B22" s="31">
        <v>14</v>
      </c>
      <c r="C22" s="32"/>
      <c r="D22" s="33"/>
      <c r="E22" s="58">
        <v>0</v>
      </c>
      <c r="F22" s="58">
        <v>0</v>
      </c>
      <c r="G22" s="59">
        <v>0</v>
      </c>
      <c r="H22" s="59">
        <v>5</v>
      </c>
      <c r="I22" s="59">
        <v>0</v>
      </c>
      <c r="J22" s="59">
        <v>0</v>
      </c>
      <c r="K22" s="59">
        <v>18</v>
      </c>
      <c r="L22" s="59">
        <v>23</v>
      </c>
      <c r="M22" s="59">
        <v>0</v>
      </c>
      <c r="N22" s="59">
        <v>1</v>
      </c>
      <c r="O22" s="59">
        <v>0</v>
      </c>
      <c r="P22" s="58">
        <v>0</v>
      </c>
      <c r="Q22" s="1"/>
      <c r="R22" s="1"/>
    </row>
    <row r="23" spans="2:18" ht="13.5" customHeight="1" x14ac:dyDescent="0.15">
      <c r="B23" s="31">
        <v>15</v>
      </c>
      <c r="C23" s="32"/>
      <c r="D23" s="33"/>
      <c r="E23" s="58">
        <v>0</v>
      </c>
      <c r="F23" s="58">
        <v>0</v>
      </c>
      <c r="G23" s="59">
        <v>0</v>
      </c>
      <c r="H23" s="59">
        <v>0</v>
      </c>
      <c r="I23" s="59">
        <v>0</v>
      </c>
      <c r="J23" s="59">
        <v>7</v>
      </c>
      <c r="K23" s="59">
        <v>8</v>
      </c>
      <c r="L23" s="59">
        <v>14</v>
      </c>
      <c r="M23" s="59">
        <v>0</v>
      </c>
      <c r="N23" s="59">
        <v>1</v>
      </c>
      <c r="O23" s="59">
        <v>0</v>
      </c>
      <c r="P23" s="58">
        <v>0</v>
      </c>
      <c r="Q23" s="1"/>
      <c r="R23" s="1"/>
    </row>
    <row r="24" spans="2:18" ht="13.5" customHeight="1" x14ac:dyDescent="0.15">
      <c r="B24" s="31">
        <v>16</v>
      </c>
      <c r="C24" s="32"/>
      <c r="D24" s="33"/>
      <c r="E24" s="58">
        <v>0</v>
      </c>
      <c r="F24" s="58">
        <v>0</v>
      </c>
      <c r="G24" s="59">
        <v>0</v>
      </c>
      <c r="H24" s="59">
        <v>0</v>
      </c>
      <c r="I24" s="59">
        <v>32</v>
      </c>
      <c r="J24" s="59">
        <v>21</v>
      </c>
      <c r="K24" s="59">
        <v>49</v>
      </c>
      <c r="L24" s="59">
        <v>0</v>
      </c>
      <c r="M24" s="59">
        <v>11</v>
      </c>
      <c r="N24" s="59">
        <v>1</v>
      </c>
      <c r="O24" s="59">
        <v>1</v>
      </c>
      <c r="P24" s="58">
        <v>1</v>
      </c>
      <c r="Q24" s="1"/>
      <c r="R24" s="1"/>
    </row>
    <row r="25" spans="2:18" ht="13.5" customHeight="1" x14ac:dyDescent="0.15">
      <c r="B25" s="31">
        <v>17</v>
      </c>
      <c r="C25" s="32"/>
      <c r="D25" s="33"/>
      <c r="E25" s="58">
        <v>0</v>
      </c>
      <c r="F25" s="58">
        <v>0</v>
      </c>
      <c r="G25" s="59">
        <v>0</v>
      </c>
      <c r="H25" s="59">
        <v>0</v>
      </c>
      <c r="I25" s="59">
        <v>3</v>
      </c>
      <c r="J25" s="59">
        <v>0</v>
      </c>
      <c r="K25" s="59">
        <v>62</v>
      </c>
      <c r="L25" s="59">
        <v>0</v>
      </c>
      <c r="M25" s="59">
        <v>62</v>
      </c>
      <c r="N25" s="59">
        <v>12</v>
      </c>
      <c r="O25" s="59">
        <v>0</v>
      </c>
      <c r="P25" s="58">
        <v>0</v>
      </c>
      <c r="Q25" s="1"/>
      <c r="R25" s="1"/>
    </row>
    <row r="26" spans="2:18" ht="13.5" customHeight="1" x14ac:dyDescent="0.15">
      <c r="B26" s="31">
        <v>18</v>
      </c>
      <c r="C26" s="32"/>
      <c r="D26" s="33"/>
      <c r="E26" s="58">
        <v>0</v>
      </c>
      <c r="F26" s="58">
        <v>0</v>
      </c>
      <c r="G26" s="59">
        <v>3</v>
      </c>
      <c r="H26" s="59">
        <v>0</v>
      </c>
      <c r="I26" s="59">
        <v>0</v>
      </c>
      <c r="J26" s="59">
        <v>0</v>
      </c>
      <c r="K26" s="59">
        <v>9</v>
      </c>
      <c r="L26" s="59">
        <v>2</v>
      </c>
      <c r="M26" s="59">
        <v>0</v>
      </c>
      <c r="N26" s="59">
        <v>11</v>
      </c>
      <c r="O26" s="59">
        <v>0</v>
      </c>
      <c r="P26" s="58">
        <v>0</v>
      </c>
      <c r="Q26" s="1"/>
      <c r="R26" s="1"/>
    </row>
    <row r="27" spans="2:18" ht="13.5" customHeight="1" x14ac:dyDescent="0.15">
      <c r="B27" s="31">
        <v>19</v>
      </c>
      <c r="C27" s="32"/>
      <c r="D27" s="33"/>
      <c r="E27" s="58">
        <v>0</v>
      </c>
      <c r="F27" s="58">
        <v>0</v>
      </c>
      <c r="G27" s="59">
        <v>0</v>
      </c>
      <c r="H27" s="59">
        <v>12</v>
      </c>
      <c r="I27" s="59">
        <v>0</v>
      </c>
      <c r="J27" s="59">
        <v>0</v>
      </c>
      <c r="K27" s="59">
        <v>53</v>
      </c>
      <c r="L27" s="59">
        <v>0</v>
      </c>
      <c r="M27" s="59">
        <v>13</v>
      </c>
      <c r="N27" s="59">
        <v>0</v>
      </c>
      <c r="O27" s="59">
        <v>0</v>
      </c>
      <c r="P27" s="58">
        <v>0</v>
      </c>
      <c r="Q27" s="1"/>
      <c r="R27" s="1"/>
    </row>
    <row r="28" spans="2:18" ht="13.5" customHeight="1" x14ac:dyDescent="0.15">
      <c r="B28" s="31">
        <v>20</v>
      </c>
      <c r="C28" s="32"/>
      <c r="D28" s="33"/>
      <c r="E28" s="58">
        <v>0</v>
      </c>
      <c r="F28" s="58">
        <v>0</v>
      </c>
      <c r="G28" s="59">
        <v>0</v>
      </c>
      <c r="H28" s="59">
        <v>0</v>
      </c>
      <c r="I28" s="59">
        <v>0</v>
      </c>
      <c r="J28" s="59">
        <v>103</v>
      </c>
      <c r="K28" s="59">
        <v>33</v>
      </c>
      <c r="L28" s="59">
        <v>0</v>
      </c>
      <c r="M28" s="59">
        <v>31</v>
      </c>
      <c r="N28" s="59">
        <v>0</v>
      </c>
      <c r="O28" s="59">
        <v>0</v>
      </c>
      <c r="P28" s="58">
        <v>0</v>
      </c>
      <c r="Q28" s="1"/>
      <c r="R28" s="1"/>
    </row>
    <row r="29" spans="2:18" ht="13.5" customHeight="1" x14ac:dyDescent="0.15">
      <c r="B29" s="28"/>
      <c r="C29" s="29"/>
      <c r="D29" s="30"/>
      <c r="E29" s="58"/>
      <c r="F29" s="58"/>
      <c r="G29" s="59"/>
      <c r="H29" s="59"/>
      <c r="I29" s="59"/>
      <c r="J29" s="59"/>
      <c r="K29" s="59"/>
      <c r="L29" s="59"/>
      <c r="M29" s="59"/>
      <c r="N29" s="59"/>
      <c r="O29" s="59"/>
      <c r="P29" s="58"/>
      <c r="Q29" s="1"/>
      <c r="R29" s="1"/>
    </row>
    <row r="30" spans="2:18" ht="13.5" customHeight="1" x14ac:dyDescent="0.15">
      <c r="B30" s="31">
        <v>21</v>
      </c>
      <c r="C30" s="32"/>
      <c r="D30" s="33"/>
      <c r="E30" s="58">
        <v>0</v>
      </c>
      <c r="F30" s="58">
        <v>0</v>
      </c>
      <c r="G30" s="59">
        <v>0</v>
      </c>
      <c r="H30" s="59">
        <v>0</v>
      </c>
      <c r="I30" s="59">
        <v>0</v>
      </c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59">
        <v>0</v>
      </c>
      <c r="P30" s="58">
        <v>0</v>
      </c>
      <c r="Q30" s="1"/>
      <c r="R30" s="1"/>
    </row>
    <row r="31" spans="2:18" ht="13.5" customHeight="1" x14ac:dyDescent="0.15">
      <c r="B31" s="31">
        <v>22</v>
      </c>
      <c r="C31" s="32"/>
      <c r="D31" s="33"/>
      <c r="E31" s="58">
        <v>0</v>
      </c>
      <c r="F31" s="58">
        <v>0</v>
      </c>
      <c r="G31" s="59">
        <v>0</v>
      </c>
      <c r="H31" s="59">
        <v>43</v>
      </c>
      <c r="I31" s="59">
        <v>0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59">
        <v>0</v>
      </c>
      <c r="P31" s="58">
        <v>0</v>
      </c>
      <c r="Q31" s="1"/>
      <c r="R31" s="1"/>
    </row>
    <row r="32" spans="2:18" ht="13.5" customHeight="1" x14ac:dyDescent="0.15">
      <c r="B32" s="31">
        <v>23</v>
      </c>
      <c r="C32" s="32"/>
      <c r="D32" s="33"/>
      <c r="E32" s="58">
        <v>0</v>
      </c>
      <c r="F32" s="58">
        <v>0</v>
      </c>
      <c r="G32" s="59">
        <v>0</v>
      </c>
      <c r="H32" s="59">
        <v>0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59">
        <v>0</v>
      </c>
      <c r="P32" s="58">
        <v>8</v>
      </c>
      <c r="Q32" s="1"/>
      <c r="R32" s="1"/>
    </row>
    <row r="33" spans="2:18" ht="13.5" customHeight="1" x14ac:dyDescent="0.15">
      <c r="B33" s="31">
        <v>24</v>
      </c>
      <c r="C33" s="32"/>
      <c r="D33" s="33"/>
      <c r="E33" s="58">
        <v>0</v>
      </c>
      <c r="F33" s="58">
        <v>0</v>
      </c>
      <c r="G33" s="59">
        <v>0</v>
      </c>
      <c r="H33" s="59">
        <v>0</v>
      </c>
      <c r="I33" s="59">
        <v>2</v>
      </c>
      <c r="J33" s="59">
        <v>1</v>
      </c>
      <c r="K33" s="59">
        <v>0</v>
      </c>
      <c r="L33" s="59">
        <v>0</v>
      </c>
      <c r="M33" s="59">
        <v>22</v>
      </c>
      <c r="N33" s="59">
        <v>0</v>
      </c>
      <c r="O33" s="59">
        <v>0</v>
      </c>
      <c r="P33" s="58">
        <v>0</v>
      </c>
      <c r="Q33" s="1"/>
      <c r="R33" s="1"/>
    </row>
    <row r="34" spans="2:18" ht="13.5" customHeight="1" x14ac:dyDescent="0.15">
      <c r="B34" s="31">
        <v>25</v>
      </c>
      <c r="C34" s="32"/>
      <c r="D34" s="33"/>
      <c r="E34" s="58">
        <v>0</v>
      </c>
      <c r="F34" s="58">
        <v>0</v>
      </c>
      <c r="G34" s="59">
        <v>0</v>
      </c>
      <c r="H34" s="59">
        <v>0</v>
      </c>
      <c r="I34" s="59">
        <v>0</v>
      </c>
      <c r="J34" s="59">
        <v>6</v>
      </c>
      <c r="K34" s="59">
        <v>0</v>
      </c>
      <c r="L34" s="59">
        <v>9</v>
      </c>
      <c r="M34" s="59">
        <v>0</v>
      </c>
      <c r="N34" s="59">
        <v>0</v>
      </c>
      <c r="O34" s="59">
        <v>4</v>
      </c>
      <c r="P34" s="58">
        <v>0</v>
      </c>
      <c r="Q34" s="1"/>
      <c r="R34" s="1"/>
    </row>
    <row r="35" spans="2:18" ht="13.5" customHeight="1" x14ac:dyDescent="0.15">
      <c r="B35" s="31">
        <v>26</v>
      </c>
      <c r="C35" s="32"/>
      <c r="D35" s="33"/>
      <c r="E35" s="58">
        <v>0</v>
      </c>
      <c r="F35" s="58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11</v>
      </c>
      <c r="M35" s="59">
        <v>0</v>
      </c>
      <c r="N35" s="59">
        <v>0</v>
      </c>
      <c r="O35" s="59">
        <v>0</v>
      </c>
      <c r="P35" s="58">
        <v>0</v>
      </c>
      <c r="Q35" s="1"/>
      <c r="R35" s="1"/>
    </row>
    <row r="36" spans="2:18" ht="13.5" customHeight="1" x14ac:dyDescent="0.15">
      <c r="B36" s="31">
        <v>27</v>
      </c>
      <c r="C36" s="32"/>
      <c r="D36" s="33"/>
      <c r="E36" s="58">
        <v>2</v>
      </c>
      <c r="F36" s="58">
        <v>0</v>
      </c>
      <c r="G36" s="59">
        <v>0</v>
      </c>
      <c r="H36" s="59">
        <v>0</v>
      </c>
      <c r="I36" s="59">
        <v>0</v>
      </c>
      <c r="J36" s="59">
        <v>0</v>
      </c>
      <c r="K36" s="59">
        <v>0</v>
      </c>
      <c r="L36" s="59">
        <v>0</v>
      </c>
      <c r="M36" s="59">
        <v>0</v>
      </c>
      <c r="N36" s="59">
        <v>0</v>
      </c>
      <c r="O36" s="59">
        <v>9</v>
      </c>
      <c r="P36" s="58">
        <v>0</v>
      </c>
      <c r="Q36" s="1"/>
      <c r="R36" s="1"/>
    </row>
    <row r="37" spans="2:18" ht="13.5" customHeight="1" x14ac:dyDescent="0.15">
      <c r="B37" s="31">
        <v>28</v>
      </c>
      <c r="C37" s="32"/>
      <c r="D37" s="33"/>
      <c r="E37" s="58">
        <v>0</v>
      </c>
      <c r="F37" s="58">
        <v>0</v>
      </c>
      <c r="G37" s="59">
        <v>0</v>
      </c>
      <c r="H37" s="59">
        <v>0</v>
      </c>
      <c r="I37" s="59">
        <v>0</v>
      </c>
      <c r="J37" s="59">
        <v>0</v>
      </c>
      <c r="K37" s="59">
        <v>0</v>
      </c>
      <c r="L37" s="59">
        <v>0</v>
      </c>
      <c r="M37" s="59">
        <v>40</v>
      </c>
      <c r="N37" s="59">
        <v>0</v>
      </c>
      <c r="O37" s="59">
        <v>0</v>
      </c>
      <c r="P37" s="58">
        <v>0</v>
      </c>
      <c r="Q37" s="1"/>
      <c r="R37" s="1"/>
    </row>
    <row r="38" spans="2:18" ht="13.5" customHeight="1" x14ac:dyDescent="0.15">
      <c r="B38" s="31">
        <v>29</v>
      </c>
      <c r="C38" s="32"/>
      <c r="D38" s="33"/>
      <c r="E38" s="58">
        <v>0</v>
      </c>
      <c r="F38" s="58"/>
      <c r="G38" s="59">
        <v>0</v>
      </c>
      <c r="H38" s="59">
        <v>0</v>
      </c>
      <c r="I38" s="59">
        <v>0</v>
      </c>
      <c r="J38" s="59">
        <v>0</v>
      </c>
      <c r="K38" s="59">
        <v>0</v>
      </c>
      <c r="L38" s="59">
        <v>18</v>
      </c>
      <c r="M38" s="59">
        <v>0</v>
      </c>
      <c r="N38" s="59">
        <v>0</v>
      </c>
      <c r="O38" s="59">
        <v>0</v>
      </c>
      <c r="P38" s="58">
        <v>1</v>
      </c>
      <c r="Q38" s="1"/>
      <c r="R38" s="1"/>
    </row>
    <row r="39" spans="2:18" ht="13.5" customHeight="1" x14ac:dyDescent="0.15">
      <c r="B39" s="31">
        <v>30</v>
      </c>
      <c r="C39" s="32"/>
      <c r="D39" s="33"/>
      <c r="E39" s="58">
        <v>0</v>
      </c>
      <c r="F39" s="58"/>
      <c r="G39" s="59">
        <v>0</v>
      </c>
      <c r="H39" s="59">
        <v>0</v>
      </c>
      <c r="I39" s="59">
        <v>0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59">
        <v>0</v>
      </c>
      <c r="P39" s="58">
        <v>0</v>
      </c>
      <c r="Q39" s="1"/>
      <c r="R39" s="1"/>
    </row>
    <row r="40" spans="2:18" ht="13.5" customHeight="1" x14ac:dyDescent="0.15">
      <c r="B40" s="31">
        <v>31</v>
      </c>
      <c r="C40" s="32"/>
      <c r="D40" s="33"/>
      <c r="E40" s="58">
        <v>0</v>
      </c>
      <c r="F40" s="58"/>
      <c r="G40" s="59">
        <v>0</v>
      </c>
      <c r="H40" s="59"/>
      <c r="I40" s="59">
        <v>0</v>
      </c>
      <c r="J40" s="59"/>
      <c r="K40" s="59">
        <v>0</v>
      </c>
      <c r="L40" s="59">
        <v>0</v>
      </c>
      <c r="M40" s="59"/>
      <c r="N40" s="59">
        <v>0</v>
      </c>
      <c r="O40" s="59"/>
      <c r="P40" s="58">
        <v>0</v>
      </c>
      <c r="Q40" s="1"/>
      <c r="R40" s="1"/>
    </row>
    <row r="41" spans="2:18" ht="13.5" customHeight="1" x14ac:dyDescent="0.3">
      <c r="B41" s="52"/>
      <c r="C41" s="53"/>
      <c r="D41" s="54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1"/>
      <c r="R41" s="1"/>
    </row>
    <row r="42" spans="2:18" ht="13.5" customHeight="1" x14ac:dyDescent="0.3">
      <c r="B42" s="45" t="s">
        <v>30</v>
      </c>
      <c r="C42" s="46"/>
      <c r="D42" s="47"/>
      <c r="E42" s="9">
        <f>SUM(E8:E40)</f>
        <v>8</v>
      </c>
      <c r="F42" s="9">
        <f>SUM(F8:F40)</f>
        <v>2</v>
      </c>
      <c r="G42" s="9">
        <f>SUM(G8:G40)</f>
        <v>24</v>
      </c>
      <c r="H42" s="9">
        <f>SUM(H8:H40)</f>
        <v>97</v>
      </c>
      <c r="I42" s="9">
        <f>SUM(I8:I40)</f>
        <v>84</v>
      </c>
      <c r="J42" s="9">
        <f>SUM(J8:J40)</f>
        <v>138</v>
      </c>
      <c r="K42" s="9">
        <f>SUM(K8:K40)</f>
        <v>247</v>
      </c>
      <c r="L42" s="9">
        <f>SUM(L8:L40)</f>
        <v>339</v>
      </c>
      <c r="M42" s="9">
        <f>SUM(M8:M40)</f>
        <v>392</v>
      </c>
      <c r="N42" s="9">
        <f>SUM(N8:N40)</f>
        <v>141</v>
      </c>
      <c r="O42" s="9">
        <f>SUM(O8:O40)</f>
        <v>16</v>
      </c>
      <c r="P42" s="9">
        <f>SUM(P8:P40)</f>
        <v>29</v>
      </c>
      <c r="Q42" s="1"/>
      <c r="R42" s="10"/>
    </row>
    <row r="43" spans="2:18" ht="13.5" customHeight="1" x14ac:dyDescent="0.3">
      <c r="B43" s="55" t="s">
        <v>31</v>
      </c>
      <c r="C43" s="56"/>
      <c r="D43" s="57"/>
      <c r="E43" s="11"/>
      <c r="F43" s="11"/>
      <c r="G43" s="11"/>
      <c r="H43" s="11"/>
      <c r="I43" s="12"/>
      <c r="J43" s="12"/>
      <c r="K43" s="12"/>
      <c r="L43" s="12"/>
      <c r="M43" s="12"/>
      <c r="N43" s="12"/>
      <c r="O43" s="12"/>
      <c r="P43" s="23"/>
      <c r="Q43" s="1"/>
      <c r="R43" s="1"/>
    </row>
    <row r="44" spans="2:18" ht="13.5" customHeight="1" x14ac:dyDescent="0.3">
      <c r="B44" s="45" t="s">
        <v>32</v>
      </c>
      <c r="C44" s="46"/>
      <c r="D44" s="47"/>
      <c r="E44" s="13">
        <f>COUNTIF(E8:E40,"&gt;0.0")</f>
        <v>3</v>
      </c>
      <c r="F44" s="13">
        <f>COUNTIF(F8:F40,"&gt;0.0")</f>
        <v>2</v>
      </c>
      <c r="G44" s="13">
        <f>COUNTIF(G8:G40,"&gt;0.0")</f>
        <v>4</v>
      </c>
      <c r="H44" s="13">
        <f>COUNTIF(H8:H40,"&gt;0.0")</f>
        <v>7</v>
      </c>
      <c r="I44" s="13">
        <f>COUNTIF(I8:I40,"&gt;0.0")</f>
        <v>7</v>
      </c>
      <c r="J44" s="13">
        <f>COUNTIF(J8:J40,"&gt;0.0")</f>
        <v>5</v>
      </c>
      <c r="K44" s="13">
        <f>COUNTIF(K8:K40,"&gt;0.0")</f>
        <v>9</v>
      </c>
      <c r="L44" s="13">
        <f>COUNTIF(L8:L40,"&gt;0.0")</f>
        <v>11</v>
      </c>
      <c r="M44" s="13">
        <f>COUNTIF(M8:M40,"&gt;0.0")</f>
        <v>11</v>
      </c>
      <c r="N44" s="13">
        <f>COUNTIF(N8:N40,"&gt;0.0")</f>
        <v>12</v>
      </c>
      <c r="O44" s="13">
        <f>COUNTIF(O8:O40,"&gt;0.0")</f>
        <v>4</v>
      </c>
      <c r="P44" s="24">
        <f>COUNTIF(P8:P40,"&gt;0.0")</f>
        <v>6</v>
      </c>
      <c r="Q44" s="1"/>
      <c r="R44" s="1"/>
    </row>
    <row r="45" spans="2:18" ht="13.5" customHeight="1" x14ac:dyDescent="0.3">
      <c r="B45" s="55" t="s">
        <v>33</v>
      </c>
      <c r="C45" s="56"/>
      <c r="D45" s="57"/>
      <c r="E45" s="11"/>
      <c r="F45" s="11"/>
      <c r="G45" s="11"/>
      <c r="H45" s="11"/>
      <c r="I45" s="12"/>
      <c r="J45" s="12"/>
      <c r="K45" s="12"/>
      <c r="L45" s="12"/>
      <c r="M45" s="12"/>
      <c r="N45" s="12"/>
      <c r="O45" s="12"/>
      <c r="P45" s="23"/>
      <c r="Q45" s="1"/>
      <c r="R45" s="1"/>
    </row>
    <row r="46" spans="2:18" ht="13.5" customHeight="1" x14ac:dyDescent="0.3">
      <c r="B46" s="55" t="s">
        <v>34</v>
      </c>
      <c r="C46" s="56"/>
      <c r="D46" s="57"/>
      <c r="E46" s="11"/>
      <c r="F46" s="11"/>
      <c r="G46" s="11"/>
      <c r="H46" s="11"/>
      <c r="I46" s="12"/>
      <c r="J46" s="12"/>
      <c r="K46" s="12"/>
      <c r="L46" s="12"/>
      <c r="M46" s="12"/>
      <c r="N46" s="12"/>
      <c r="O46" s="12"/>
      <c r="P46" s="23"/>
      <c r="Q46" s="1"/>
      <c r="R46" s="1"/>
    </row>
    <row r="47" spans="2:18" ht="13.5" customHeight="1" x14ac:dyDescent="0.3">
      <c r="B47" s="45" t="s">
        <v>35</v>
      </c>
      <c r="C47" s="46"/>
      <c r="D47" s="47"/>
      <c r="E47" s="9">
        <f>MAX(E8:E40)</f>
        <v>4</v>
      </c>
      <c r="F47" s="9">
        <f t="shared" ref="F47:O47" si="0">MAX(F8:F40)</f>
        <v>1</v>
      </c>
      <c r="G47" s="9">
        <f t="shared" si="0"/>
        <v>11</v>
      </c>
      <c r="H47" s="9">
        <f t="shared" si="0"/>
        <v>43</v>
      </c>
      <c r="I47" s="9">
        <f t="shared" si="0"/>
        <v>32</v>
      </c>
      <c r="J47" s="9">
        <f t="shared" si="0"/>
        <v>103</v>
      </c>
      <c r="K47" s="9">
        <f t="shared" si="0"/>
        <v>62</v>
      </c>
      <c r="L47" s="9">
        <f t="shared" si="0"/>
        <v>250</v>
      </c>
      <c r="M47" s="9">
        <f t="shared" si="0"/>
        <v>117</v>
      </c>
      <c r="N47" s="9">
        <f t="shared" si="0"/>
        <v>31</v>
      </c>
      <c r="O47" s="9">
        <f t="shared" si="0"/>
        <v>9</v>
      </c>
      <c r="P47" s="22">
        <f>MAX(P8:P40)</f>
        <v>12</v>
      </c>
      <c r="Q47" s="1"/>
      <c r="R47" s="1"/>
    </row>
    <row r="48" spans="2:18" ht="13.5" customHeight="1" thickBot="1" x14ac:dyDescent="0.35">
      <c r="B48" s="48" t="s">
        <v>36</v>
      </c>
      <c r="C48" s="49"/>
      <c r="D48" s="50"/>
      <c r="E48" s="25"/>
      <c r="F48" s="25"/>
      <c r="G48" s="25"/>
      <c r="H48" s="25"/>
      <c r="I48" s="26"/>
      <c r="J48" s="26"/>
      <c r="K48" s="26"/>
      <c r="L48" s="26"/>
      <c r="M48" s="26"/>
      <c r="N48" s="26"/>
      <c r="O48" s="26"/>
      <c r="P48" s="27"/>
      <c r="Q48" s="1"/>
      <c r="R48" s="1"/>
    </row>
    <row r="49" spans="2:18" ht="13.5" customHeight="1" x14ac:dyDescent="0.3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2:18" ht="13.5" customHeight="1" x14ac:dyDescent="0.3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2:18" ht="13.5" customHeight="1" x14ac:dyDescent="0.3">
      <c r="B51" s="51"/>
      <c r="C51" s="51"/>
      <c r="D51" s="51"/>
      <c r="E51" s="14"/>
      <c r="F51" s="14"/>
      <c r="G51" s="14"/>
      <c r="H51" s="14"/>
      <c r="I51" s="14"/>
      <c r="J51" s="14"/>
      <c r="K51" s="15"/>
      <c r="L51" s="14"/>
      <c r="M51" s="14"/>
      <c r="N51" s="14"/>
      <c r="O51" s="14"/>
      <c r="P51" s="14"/>
      <c r="Q51" s="1"/>
      <c r="R51" s="14"/>
    </row>
  </sheetData>
  <mergeCells count="46">
    <mergeCell ref="B47:D47"/>
    <mergeCell ref="B48:D48"/>
    <mergeCell ref="B51:D51"/>
    <mergeCell ref="B41:D41"/>
    <mergeCell ref="B42:D42"/>
    <mergeCell ref="B43:D43"/>
    <mergeCell ref="B44:D44"/>
    <mergeCell ref="B45:D45"/>
    <mergeCell ref="B46:D46"/>
    <mergeCell ref="B40:D40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28:D28"/>
    <mergeCell ref="B17:D17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1:P1"/>
    <mergeCell ref="B2:P2"/>
    <mergeCell ref="M4:P4"/>
    <mergeCell ref="B16:D16"/>
    <mergeCell ref="C5:D5"/>
    <mergeCell ref="B6:C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귤현보(강우)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2018-04-23T11:40:36Z</dcterms:created>
  <dcterms:modified xsi:type="dcterms:W3CDTF">2026-08-25T07:48:57Z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DctMTVUMDg6NDU6MzNaIiwicElEIjoxLCJwcm9jZXNzSWQiOjE5MjA0LCJwcm9jZXNzTmFtZSI6Ik1pZ3JhdGlvbi5leGUiLCJ0cmFjZUlkIjoiMDI2M0YyMTIzOTEwNDZDMTg2MDBGNERDREU5RTJFQTIiLCJ1c2VyQ29kZSI6IjIwMjQwNTc4In0sIm5vZGUyIjp7ImRzZCI6IjAxMDAwMDAwMDAwMDMzNTciLCJsb2dUaW1lIjoiMjAyNS0wNy0xNVQwOTowMDozM1oiLCJwSUQiOjEsInByb2Nlc3NJZCI6MTkyMDQsInByb2Nlc3NOYW1lIjoiRVhDRUwuRVhFIiwidHJhY2VJZCI6IjA2NUUzMTlDRjlFMzRDRUQ4QjIzRTIwNUM2RjUxOEVCIiwidXNlckNvZGUiOiIyMDI0MDU3OCJ9LCJub2RlMyI6eyJkc2QiOiIwMDAwMDAwMDAwMDAwMDAwIiwibG9nVGltZSI6IjIwMjUtMDgtMDRUMDE6MTM6MTlaIiwicElEIjoyMDQ4LCJwcm9jZXNzSWQiOjE5MjA0LCJwcm9jZXNzTmFtZSI6IkVYQ0VMLkVYRSIsInRyYWNlSWQiOiI1OUZGRDhFNkQyQUU0OEE5OEQ4MTdBN0NFRjU3NDE5OCIsInVzZXJDb2RlIjoiMjAyNDA1NzgifSwibm9kZTQiOnsiZHNkIjoiMDEwMDAwMDAwMDAwMzM1NyIsImxvZ1RpbWUiOiIyMDI2LTA4LTI1VDA3OjQ4OjI4WiIsInBJRCI6MSwicHJvY2Vzc0lkIjoxOTIwNCwicHJvY2Vzc05hbWUiOiJFWENFTC5FWEUiLCJ0cmFjZUlkIjoiMDI2NUM2QkU3MEM5NDA4MEEzNEY5RTcyOUY5NEU4RjIiLCJ1c2VyQ29kZSI6IjIwMjQwNTc4In0sIm5vZGU1Ijp7ImRzZCI6IjAwMDAwMDAwMDAwMDAwMDAiLCJsb2dUaW1lIjoiMjAyNi0wOC0yNVQwNzo0OToxM1oiLCJwSUQiOjIwNDgsInByb2Nlc3NJZCI6MTAwMTYsInByb2Nlc3NOYW1lIjoiRVhDRUwuRVhFIiwidHJhY2VJZCI6IkFBN0M0NDdFNDI5OTRBNjA5NDBDOTkwRkI2ODBCNzkxIiwidXNlckNvZGUiOiIyMDI0MDU3OCJ9LCJub2RlQ291bnQiOjUsInJvb3RUcmFjZUlkIjoiMDI2M0YyMTIzOTEwNDZDMTg2MDBGNERDREU5RTJFQTIifQ==</vt:lpwstr>
  </property>
</Properties>
</file>