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6년\6. 자료요청\17. 사전정보공표\"/>
    </mc:Choice>
  </mc:AlternateContent>
  <xr:revisionPtr revIDLastSave="0" documentId="13_ncr:1_{806A3190-6D3C-4E9F-AC16-5B2B6B611183}" xr6:coauthVersionLast="36" xr6:coauthVersionMax="36" xr10:uidLastSave="{00000000-0000-0000-0000-000000000000}"/>
  <bookViews>
    <workbookView xWindow="35550" yWindow="32760" windowWidth="25200" windowHeight="11940" tabRatio="501" firstSheet="1" activeTab="1" xr2:uid="{00000000-000D-0000-FFFF-FFFF00000000}"/>
  </bookViews>
  <sheets>
    <sheet name="000001" sheetId="4" state="veryHidden" r:id="rId1"/>
    <sheet name="전체폼" sheetId="13" r:id="rId2"/>
    <sheet name="000000" sheetId="3" state="veryHidden" r:id="rId3"/>
  </sheets>
  <definedNames>
    <definedName name="_xlnm._FilterDatabase" localSheetId="1" hidden="1">전체폼!$A$3:$AN$250</definedName>
  </definedNames>
  <calcPr calcId="191029"/>
</workbook>
</file>

<file path=xl/calcChain.xml><?xml version="1.0" encoding="utf-8"?>
<calcChain xmlns="http://schemas.openxmlformats.org/spreadsheetml/2006/main">
  <c r="AM159" i="13" l="1"/>
  <c r="AN192" i="13" l="1"/>
  <c r="AN236" i="13"/>
  <c r="AN220" i="13"/>
  <c r="AN177" i="13"/>
  <c r="AN145" i="13"/>
  <c r="AN135" i="13"/>
  <c r="AN115" i="13"/>
  <c r="AN111" i="13"/>
  <c r="AN105" i="13"/>
  <c r="AN102" i="13"/>
  <c r="AN95" i="13"/>
  <c r="AN93" i="13"/>
  <c r="AN210" i="13"/>
  <c r="AN203" i="13"/>
  <c r="AN78" i="13"/>
  <c r="AN79" i="13"/>
  <c r="AN57" i="13"/>
  <c r="AN76" i="13"/>
  <c r="AN51" i="13"/>
  <c r="AN50" i="13"/>
  <c r="AN49" i="13"/>
  <c r="AN30" i="13"/>
  <c r="AN22" i="13"/>
  <c r="AN13" i="13"/>
  <c r="AN127" i="13"/>
  <c r="AM249" i="13" l="1"/>
  <c r="AL159" i="13"/>
  <c r="AM250" i="13"/>
  <c r="AL249" i="13"/>
  <c r="AL250" i="13" l="1"/>
  <c r="AN66" i="13"/>
  <c r="AK249" i="13" l="1"/>
  <c r="AN110" i="13"/>
  <c r="AK159" i="13"/>
  <c r="AN63" i="13"/>
  <c r="AN246" i="13"/>
  <c r="AJ249" i="13"/>
  <c r="AK250" i="13" l="1"/>
  <c r="AN6" i="13" l="1"/>
  <c r="AN7" i="13"/>
  <c r="AN8" i="13"/>
  <c r="AN9" i="13"/>
  <c r="AN10" i="13"/>
  <c r="AN11" i="13"/>
  <c r="AN12" i="13"/>
  <c r="AN14" i="13"/>
  <c r="AN15" i="13"/>
  <c r="AN16" i="13"/>
  <c r="AN17" i="13"/>
  <c r="AN18" i="13"/>
  <c r="AN19" i="13"/>
  <c r="AN20" i="13"/>
  <c r="AN21" i="13"/>
  <c r="AN23" i="13"/>
  <c r="AN24" i="13"/>
  <c r="AN25" i="13"/>
  <c r="AN26" i="13"/>
  <c r="AN27" i="13"/>
  <c r="AN28" i="13"/>
  <c r="AN29" i="13"/>
  <c r="AN31" i="13"/>
  <c r="AN32" i="13"/>
  <c r="AN33" i="13"/>
  <c r="AN34" i="13"/>
  <c r="AN35" i="13"/>
  <c r="AN36" i="13"/>
  <c r="AN37" i="13"/>
  <c r="AN38" i="13"/>
  <c r="AN39" i="13"/>
  <c r="AN40" i="13"/>
  <c r="AN41" i="13"/>
  <c r="AN42" i="13"/>
  <c r="AN43" i="13"/>
  <c r="AN44" i="13"/>
  <c r="AN45" i="13"/>
  <c r="AN46" i="13"/>
  <c r="AN47" i="13"/>
  <c r="AN48" i="13"/>
  <c r="AN52" i="13"/>
  <c r="AN53" i="13"/>
  <c r="AN54" i="13"/>
  <c r="AN55" i="13"/>
  <c r="AN56" i="13"/>
  <c r="AN58" i="13"/>
  <c r="AN59" i="13"/>
  <c r="AN60" i="13"/>
  <c r="AN61" i="13"/>
  <c r="AN62" i="13"/>
  <c r="AN64" i="13"/>
  <c r="AN65" i="13"/>
  <c r="AN67" i="13"/>
  <c r="AN68" i="13"/>
  <c r="AN69" i="13"/>
  <c r="AN70" i="13"/>
  <c r="AN71" i="13"/>
  <c r="AN72" i="13"/>
  <c r="AN73" i="13"/>
  <c r="AN74" i="13"/>
  <c r="AN75" i="13"/>
  <c r="AN77" i="13"/>
  <c r="AN80" i="13"/>
  <c r="AN81" i="13"/>
  <c r="AN82" i="13"/>
  <c r="AN83" i="13"/>
  <c r="AN84" i="13"/>
  <c r="AN85" i="13"/>
  <c r="AN86" i="13"/>
  <c r="AN87" i="13"/>
  <c r="AN88" i="13"/>
  <c r="AN89" i="13"/>
  <c r="AN90" i="13"/>
  <c r="AN91" i="13"/>
  <c r="AN92" i="13"/>
  <c r="AN94" i="13"/>
  <c r="AN96" i="13"/>
  <c r="AN97" i="13"/>
  <c r="AN98" i="13"/>
  <c r="AN99" i="13"/>
  <c r="AN100" i="13"/>
  <c r="AN101" i="13"/>
  <c r="AN103" i="13"/>
  <c r="AN104" i="13"/>
  <c r="AN106" i="13"/>
  <c r="AN107" i="13"/>
  <c r="AN108" i="13"/>
  <c r="AN112" i="13"/>
  <c r="AN113" i="13"/>
  <c r="AN114" i="13"/>
  <c r="AN116" i="13"/>
  <c r="AN117" i="13"/>
  <c r="AN118" i="13"/>
  <c r="AN119" i="13"/>
  <c r="AN120" i="13"/>
  <c r="AN121" i="13"/>
  <c r="AN122" i="13"/>
  <c r="AN123" i="13"/>
  <c r="AN124" i="13"/>
  <c r="AN125" i="13"/>
  <c r="AN126" i="13"/>
  <c r="AN128" i="13"/>
  <c r="AN129" i="13"/>
  <c r="AN130" i="13"/>
  <c r="AN131" i="13"/>
  <c r="AN132" i="13"/>
  <c r="AN133" i="13"/>
  <c r="AN134" i="13"/>
  <c r="AN136" i="13"/>
  <c r="AN137" i="13"/>
  <c r="AN138" i="13"/>
  <c r="AN139" i="13"/>
  <c r="AN140" i="13"/>
  <c r="AN141" i="13"/>
  <c r="AN142" i="13"/>
  <c r="AN143" i="13"/>
  <c r="AN144" i="13"/>
  <c r="AN146" i="13"/>
  <c r="AN147" i="13"/>
  <c r="AN148" i="13"/>
  <c r="AN149" i="13"/>
  <c r="AN150" i="13"/>
  <c r="AN151" i="13"/>
  <c r="AN152" i="13"/>
  <c r="AN153" i="13"/>
  <c r="AN155" i="13"/>
  <c r="AN156" i="13"/>
  <c r="AN157" i="13"/>
  <c r="AN160" i="13"/>
  <c r="AN161" i="13"/>
  <c r="AN162" i="13"/>
  <c r="AN163" i="13"/>
  <c r="AN164" i="13"/>
  <c r="AN165" i="13"/>
  <c r="AN166" i="13"/>
  <c r="AN167" i="13"/>
  <c r="AN168" i="13"/>
  <c r="AN169" i="13"/>
  <c r="AN170" i="13"/>
  <c r="AN171" i="13"/>
  <c r="AN172" i="13"/>
  <c r="AN173" i="13"/>
  <c r="AN174" i="13"/>
  <c r="AN175" i="13"/>
  <c r="AN176" i="13"/>
  <c r="AN178" i="13"/>
  <c r="AN179" i="13"/>
  <c r="AN180" i="13"/>
  <c r="AN181" i="13"/>
  <c r="AN182" i="13"/>
  <c r="AN183" i="13"/>
  <c r="AN184" i="13"/>
  <c r="AN185" i="13"/>
  <c r="AN186" i="13"/>
  <c r="AN187" i="13"/>
  <c r="AN188" i="13"/>
  <c r="AN189" i="13"/>
  <c r="AN190" i="13"/>
  <c r="AN191" i="13"/>
  <c r="AN193" i="13"/>
  <c r="AN194" i="13"/>
  <c r="AN195" i="13"/>
  <c r="AN196" i="13"/>
  <c r="AN197" i="13"/>
  <c r="AN198" i="13"/>
  <c r="AN199" i="13"/>
  <c r="AN200" i="13"/>
  <c r="AN201" i="13"/>
  <c r="AN202" i="13"/>
  <c r="AN204" i="13"/>
  <c r="AN205" i="13"/>
  <c r="AN206" i="13"/>
  <c r="AN207" i="13"/>
  <c r="AN208" i="13"/>
  <c r="AN209" i="13"/>
  <c r="AN211" i="13"/>
  <c r="AN212" i="13"/>
  <c r="AN213" i="13"/>
  <c r="AN214" i="13"/>
  <c r="AN215" i="13"/>
  <c r="AN216" i="13"/>
  <c r="AN217" i="13"/>
  <c r="AN218" i="13"/>
  <c r="AN219" i="13"/>
  <c r="AN221" i="13"/>
  <c r="AN222" i="13"/>
  <c r="AN223" i="13"/>
  <c r="AN224" i="13"/>
  <c r="AN225" i="13"/>
  <c r="AN226" i="13"/>
  <c r="AN227" i="13"/>
  <c r="AN228" i="13"/>
  <c r="AN229" i="13"/>
  <c r="AN230" i="13"/>
  <c r="AN231" i="13"/>
  <c r="AN232" i="13"/>
  <c r="AN233" i="13"/>
  <c r="AN234" i="13"/>
  <c r="AN235" i="13"/>
  <c r="AN237" i="13"/>
  <c r="AN238" i="13"/>
  <c r="AN239" i="13"/>
  <c r="AN240" i="13"/>
  <c r="AN241" i="13"/>
  <c r="AN242" i="13"/>
  <c r="AN243" i="13"/>
  <c r="AN244" i="13"/>
  <c r="AN245" i="13"/>
  <c r="AN248" i="13"/>
  <c r="AN5" i="13"/>
  <c r="AN4" i="13"/>
  <c r="AI249" i="13" l="1"/>
  <c r="AH249" i="13"/>
  <c r="AG249" i="13"/>
  <c r="AF249" i="13"/>
  <c r="AE249" i="13"/>
  <c r="AD249" i="13"/>
  <c r="AC249" i="13"/>
  <c r="AB249" i="13"/>
  <c r="AA249" i="13"/>
  <c r="Z249" i="13"/>
  <c r="Y249" i="13"/>
  <c r="X249" i="13"/>
  <c r="W249" i="13"/>
  <c r="V249" i="13"/>
  <c r="U249" i="13"/>
  <c r="T249" i="13"/>
  <c r="T250" i="13" s="1"/>
  <c r="S249" i="13"/>
  <c r="R249" i="13"/>
  <c r="Q249" i="13"/>
  <c r="P249" i="13"/>
  <c r="O249" i="13"/>
  <c r="N249" i="13"/>
  <c r="M249" i="13"/>
  <c r="L249" i="13"/>
  <c r="K249" i="13"/>
  <c r="J249" i="13"/>
  <c r="I249" i="13"/>
  <c r="H249" i="13"/>
  <c r="G249" i="13"/>
  <c r="F249" i="13"/>
  <c r="E249" i="13"/>
  <c r="D249" i="13"/>
  <c r="AJ159" i="13"/>
  <c r="AI159" i="13"/>
  <c r="AI250" i="13" s="1"/>
  <c r="AH159" i="13"/>
  <c r="AH250" i="13" s="1"/>
  <c r="AG159" i="13"/>
  <c r="AG250" i="13" s="1"/>
  <c r="AF159" i="13"/>
  <c r="AF250" i="13" s="1"/>
  <c r="AE159" i="13"/>
  <c r="AE250" i="13" s="1"/>
  <c r="AD159" i="13"/>
  <c r="AD250" i="13" s="1"/>
  <c r="AC159" i="13"/>
  <c r="AB159" i="13"/>
  <c r="AB250" i="13" s="1"/>
  <c r="AA159" i="13"/>
  <c r="AA250" i="13" s="1"/>
  <c r="Z159" i="13"/>
  <c r="Y159" i="13"/>
  <c r="X159" i="13"/>
  <c r="X250" i="13" s="1"/>
  <c r="W159" i="13"/>
  <c r="W250" i="13" s="1"/>
  <c r="V159" i="13"/>
  <c r="V250" i="13" s="1"/>
  <c r="U159" i="13"/>
  <c r="T159" i="13"/>
  <c r="S159" i="13"/>
  <c r="R159" i="13"/>
  <c r="R250" i="13" s="1"/>
  <c r="Q159" i="13"/>
  <c r="Q250" i="13" s="1"/>
  <c r="P159" i="13"/>
  <c r="P250" i="13" s="1"/>
  <c r="O159" i="13"/>
  <c r="O250" i="13" s="1"/>
  <c r="N159" i="13"/>
  <c r="N250" i="13" s="1"/>
  <c r="M159" i="13"/>
  <c r="M250" i="13" s="1"/>
  <c r="L159" i="13"/>
  <c r="K159" i="13"/>
  <c r="J159" i="13"/>
  <c r="J250" i="13" s="1"/>
  <c r="I159" i="13"/>
  <c r="H159" i="13"/>
  <c r="H250" i="13" s="1"/>
  <c r="G159" i="13"/>
  <c r="F159" i="13"/>
  <c r="E159" i="13"/>
  <c r="D159" i="13"/>
  <c r="AN249" i="13"/>
  <c r="S250" i="13"/>
  <c r="AJ250" i="13"/>
  <c r="I250" i="13" l="1"/>
  <c r="AC250" i="13"/>
  <c r="G250" i="13"/>
  <c r="AN159" i="13"/>
  <c r="U250" i="13"/>
  <c r="F250" i="13"/>
  <c r="Y250" i="13"/>
  <c r="D250" i="13"/>
  <c r="AN250" i="13"/>
  <c r="E250" i="13"/>
  <c r="Z250" i="13"/>
  <c r="K250" i="13"/>
  <c r="L250" i="13"/>
</calcChain>
</file>

<file path=xl/sharedStrings.xml><?xml version="1.0" encoding="utf-8"?>
<sst xmlns="http://schemas.openxmlformats.org/spreadsheetml/2006/main" count="257" uniqueCount="221">
  <si>
    <t>수도수질일반</t>
    <phoneticPr fontId="2" type="noConversion"/>
  </si>
  <si>
    <t>수도고급관리자</t>
    <phoneticPr fontId="2" type="noConversion"/>
  </si>
  <si>
    <t>급배수관망관리</t>
    <phoneticPr fontId="2" type="noConversion"/>
  </si>
  <si>
    <t>하수처리일반</t>
    <phoneticPr fontId="2" type="noConversion"/>
  </si>
  <si>
    <t>하수설계</t>
    <phoneticPr fontId="2" type="noConversion"/>
  </si>
  <si>
    <t>하수슬러지처리</t>
    <phoneticPr fontId="2" type="noConversion"/>
  </si>
  <si>
    <t>정수시설설계</t>
    <phoneticPr fontId="2" type="noConversion"/>
  </si>
  <si>
    <t>공공기관지식연수</t>
    <phoneticPr fontId="2" type="noConversion"/>
  </si>
  <si>
    <t>HEMS사용자</t>
    <phoneticPr fontId="2" type="noConversion"/>
  </si>
  <si>
    <t>골재자원관리</t>
    <phoneticPr fontId="2" type="noConversion"/>
  </si>
  <si>
    <t>하수처리심화</t>
    <phoneticPr fontId="2" type="noConversion"/>
  </si>
  <si>
    <t>계측제어설비중급</t>
    <phoneticPr fontId="2" type="noConversion"/>
  </si>
  <si>
    <t>홍수예경보시스템운영</t>
    <phoneticPr fontId="2" type="noConversion"/>
  </si>
  <si>
    <t>계측제어설비기본</t>
    <phoneticPr fontId="2" type="noConversion"/>
  </si>
  <si>
    <t>수도공기업</t>
    <phoneticPr fontId="2" type="noConversion"/>
  </si>
  <si>
    <t>PLC중급</t>
    <phoneticPr fontId="2" type="noConversion"/>
  </si>
  <si>
    <t>유수율제고</t>
    <phoneticPr fontId="2" type="noConversion"/>
  </si>
  <si>
    <t>도시하천복원</t>
    <phoneticPr fontId="2" type="noConversion"/>
  </si>
  <si>
    <t>사이버</t>
    <phoneticPr fontId="2" type="noConversion"/>
  </si>
  <si>
    <t>수도기술경영</t>
    <phoneticPr fontId="2" type="noConversion"/>
  </si>
  <si>
    <t>하수도건설</t>
    <phoneticPr fontId="2" type="noConversion"/>
  </si>
  <si>
    <t>수도관로유지관리</t>
    <phoneticPr fontId="2" type="noConversion"/>
  </si>
  <si>
    <t>발전통합운영시스템</t>
    <phoneticPr fontId="2" type="noConversion"/>
  </si>
  <si>
    <t>수운영시스템실무</t>
    <phoneticPr fontId="2" type="noConversion"/>
  </si>
  <si>
    <t>수도시설 계획 및 건설</t>
    <phoneticPr fontId="2" type="noConversion"/>
  </si>
  <si>
    <t>선진수도기술</t>
    <phoneticPr fontId="2" type="noConversion"/>
  </si>
  <si>
    <t>펌프설계 및 운영</t>
    <phoneticPr fontId="2" type="noConversion"/>
  </si>
  <si>
    <t>유량계법정</t>
    <phoneticPr fontId="2" type="noConversion"/>
  </si>
  <si>
    <t>수도관망진단</t>
    <phoneticPr fontId="2" type="noConversion"/>
  </si>
  <si>
    <t>긴급복구협력업체 기술진단</t>
    <phoneticPr fontId="2" type="noConversion"/>
  </si>
  <si>
    <t>베어링및 발전설비</t>
    <phoneticPr fontId="2" type="noConversion"/>
  </si>
  <si>
    <t>정수설비운영</t>
    <phoneticPr fontId="2" type="noConversion"/>
  </si>
  <si>
    <t>수운영시스템심화</t>
    <phoneticPr fontId="2" type="noConversion"/>
  </si>
  <si>
    <t>온라인수질자동측정기검교정</t>
    <phoneticPr fontId="2" type="noConversion"/>
  </si>
  <si>
    <t>낙뢰 및 서지보호</t>
    <phoneticPr fontId="2" type="noConversion"/>
  </si>
  <si>
    <t>전기방식</t>
    <phoneticPr fontId="2" type="noConversion"/>
  </si>
  <si>
    <t>관 및 밸브</t>
    <phoneticPr fontId="2" type="noConversion"/>
  </si>
  <si>
    <t>수문조사법정교육(초급)</t>
    <phoneticPr fontId="2" type="noConversion"/>
  </si>
  <si>
    <t>수문조사법정교육(중급)</t>
    <phoneticPr fontId="2" type="noConversion"/>
  </si>
  <si>
    <t>4대강살리기전문교육</t>
    <phoneticPr fontId="2" type="noConversion"/>
  </si>
  <si>
    <t>수도제어설비</t>
    <phoneticPr fontId="2" type="noConversion"/>
  </si>
  <si>
    <t>유량계관리</t>
    <phoneticPr fontId="2" type="noConversion"/>
  </si>
  <si>
    <t>관망누수탐사액션러닝</t>
    <phoneticPr fontId="2" type="noConversion"/>
  </si>
  <si>
    <t>총계</t>
    <phoneticPr fontId="2" type="noConversion"/>
  </si>
  <si>
    <t>수처리공정,설비 및 수질관리</t>
    <phoneticPr fontId="2" type="noConversion"/>
  </si>
  <si>
    <t>수충격해석 고급과정</t>
    <phoneticPr fontId="2" type="noConversion"/>
  </si>
  <si>
    <t>구분</t>
    <phoneticPr fontId="2" type="noConversion"/>
  </si>
  <si>
    <t>과정명</t>
    <phoneticPr fontId="2" type="noConversion"/>
  </si>
  <si>
    <t>공
무
원
과
정</t>
    <phoneticPr fontId="2" type="noConversion"/>
  </si>
  <si>
    <t>고도정수처리</t>
    <phoneticPr fontId="2" type="noConversion"/>
  </si>
  <si>
    <t>정수처리전문(해외)</t>
    <phoneticPr fontId="2" type="noConversion"/>
  </si>
  <si>
    <t>관 및 밸브 전문</t>
    <phoneticPr fontId="2" type="noConversion"/>
  </si>
  <si>
    <t>급배수관리</t>
    <phoneticPr fontId="2" type="noConversion"/>
  </si>
  <si>
    <t>급배수관리전문</t>
    <phoneticPr fontId="2" type="noConversion"/>
  </si>
  <si>
    <t>기계실무심화</t>
    <phoneticPr fontId="2" type="noConversion"/>
  </si>
  <si>
    <t>기계실무일반</t>
    <phoneticPr fontId="2" type="noConversion"/>
  </si>
  <si>
    <t>수도기계설비</t>
    <phoneticPr fontId="2" type="noConversion"/>
  </si>
  <si>
    <t>누수대책실무</t>
    <phoneticPr fontId="2" type="noConversion"/>
  </si>
  <si>
    <t>미생물분석</t>
    <phoneticPr fontId="2" type="noConversion"/>
  </si>
  <si>
    <t>배출수처리</t>
    <phoneticPr fontId="2" type="noConversion"/>
  </si>
  <si>
    <t>상수도건설관리</t>
    <phoneticPr fontId="2" type="noConversion"/>
  </si>
  <si>
    <t>소규모정수장운영</t>
    <phoneticPr fontId="2" type="noConversion"/>
  </si>
  <si>
    <t>수도경영</t>
    <phoneticPr fontId="2" type="noConversion"/>
  </si>
  <si>
    <t>수도관리자</t>
    <phoneticPr fontId="2" type="noConversion"/>
  </si>
  <si>
    <t>수도기전</t>
    <phoneticPr fontId="2" type="noConversion"/>
  </si>
  <si>
    <t>수도수질심화</t>
    <phoneticPr fontId="2" type="noConversion"/>
  </si>
  <si>
    <t>수도시설설계</t>
    <phoneticPr fontId="2" type="noConversion"/>
  </si>
  <si>
    <t>수도시설운영</t>
    <phoneticPr fontId="2" type="noConversion"/>
  </si>
  <si>
    <t>수도시설자동화</t>
    <phoneticPr fontId="2" type="noConversion"/>
  </si>
  <si>
    <t>폐과</t>
    <phoneticPr fontId="2" type="noConversion"/>
  </si>
  <si>
    <t>수도시설제어Ⅱ</t>
    <phoneticPr fontId="2" type="noConversion"/>
  </si>
  <si>
    <t>수도전기설비</t>
    <phoneticPr fontId="2" type="noConversion"/>
  </si>
  <si>
    <t>수도전기설비전문</t>
    <phoneticPr fontId="2" type="noConversion"/>
  </si>
  <si>
    <t>수도토목</t>
    <phoneticPr fontId="2" type="noConversion"/>
  </si>
  <si>
    <t>수변전기기심화</t>
    <phoneticPr fontId="2" type="noConversion"/>
  </si>
  <si>
    <t>수변전기기일반</t>
    <phoneticPr fontId="2" type="noConversion"/>
  </si>
  <si>
    <t>수질분석</t>
    <phoneticPr fontId="2" type="noConversion"/>
  </si>
  <si>
    <t>무기물분석</t>
    <phoneticPr fontId="2" type="noConversion"/>
  </si>
  <si>
    <t>유기물분석</t>
    <phoneticPr fontId="2" type="noConversion"/>
  </si>
  <si>
    <t>시퀀스제어</t>
    <phoneticPr fontId="2" type="noConversion"/>
  </si>
  <si>
    <t>여과지설계</t>
    <phoneticPr fontId="2" type="noConversion"/>
  </si>
  <si>
    <t>유량계전문가</t>
    <phoneticPr fontId="2" type="noConversion"/>
  </si>
  <si>
    <t>전기설비진단기술</t>
    <phoneticPr fontId="2" type="noConversion"/>
  </si>
  <si>
    <t>정수장진단</t>
    <phoneticPr fontId="2" type="noConversion"/>
  </si>
  <si>
    <t>정수처리실무</t>
    <phoneticPr fontId="2" type="noConversion"/>
  </si>
  <si>
    <t>침전 및 소독</t>
    <phoneticPr fontId="2" type="noConversion"/>
  </si>
  <si>
    <t>펌프설비</t>
    <phoneticPr fontId="2" type="noConversion"/>
  </si>
  <si>
    <t>펌프전문가</t>
    <phoneticPr fontId="2" type="noConversion"/>
  </si>
  <si>
    <t>펌프 및 기계설비</t>
    <phoneticPr fontId="2" type="noConversion"/>
  </si>
  <si>
    <t>혼화 및 응집</t>
    <phoneticPr fontId="2" type="noConversion"/>
  </si>
  <si>
    <t>PLC과정</t>
    <phoneticPr fontId="2" type="noConversion"/>
  </si>
  <si>
    <t>정수시설운영관리</t>
    <phoneticPr fontId="2" type="noConversion"/>
  </si>
  <si>
    <t>정수설비운영관리</t>
    <phoneticPr fontId="2" type="noConversion"/>
  </si>
  <si>
    <t>하수설비운영</t>
    <phoneticPr fontId="2" type="noConversion"/>
  </si>
  <si>
    <t>지하수영향조사</t>
    <phoneticPr fontId="2" type="noConversion"/>
  </si>
  <si>
    <t>지하수심화</t>
    <phoneticPr fontId="2" type="noConversion"/>
  </si>
  <si>
    <t>지하수일반</t>
    <phoneticPr fontId="2" type="noConversion"/>
  </si>
  <si>
    <t>재난예경보및홍수시스템</t>
    <phoneticPr fontId="2" type="noConversion"/>
  </si>
  <si>
    <t>충남서부권 통합운영 워크숍</t>
    <phoneticPr fontId="2" type="noConversion"/>
  </si>
  <si>
    <t>소   계</t>
    <phoneticPr fontId="2" type="noConversion"/>
  </si>
  <si>
    <t>기
업
체
과
정</t>
    <phoneticPr fontId="2" type="noConversion"/>
  </si>
  <si>
    <t>기존정수장효율향상</t>
    <phoneticPr fontId="2" type="noConversion"/>
  </si>
  <si>
    <t>수도분야종사자</t>
    <phoneticPr fontId="2" type="noConversion"/>
  </si>
  <si>
    <t>지하수종사자</t>
    <phoneticPr fontId="2" type="noConversion"/>
  </si>
  <si>
    <t>정수처리과정</t>
    <phoneticPr fontId="2" type="noConversion"/>
  </si>
  <si>
    <t>특수처리과정</t>
    <phoneticPr fontId="2" type="noConversion"/>
  </si>
  <si>
    <t>폐수처리과정</t>
    <phoneticPr fontId="2" type="noConversion"/>
  </si>
  <si>
    <t>수도설비실무</t>
    <phoneticPr fontId="2" type="noConversion"/>
  </si>
  <si>
    <t>지하수법정교육</t>
    <phoneticPr fontId="2" type="noConversion"/>
  </si>
  <si>
    <t>수질분석과정</t>
    <phoneticPr fontId="2" type="noConversion"/>
  </si>
  <si>
    <t>수문조사법정교육(심화)</t>
    <phoneticPr fontId="2" type="noConversion"/>
  </si>
  <si>
    <t>총    계</t>
    <phoneticPr fontId="2" type="noConversion"/>
  </si>
  <si>
    <t>수도사업설비운영</t>
    <phoneticPr fontId="2" type="noConversion"/>
  </si>
  <si>
    <t>댐설비 설계 및 운영관리</t>
    <phoneticPr fontId="2" type="noConversion"/>
  </si>
  <si>
    <t>4대강 점검정비 역량강화</t>
    <phoneticPr fontId="2" type="noConversion"/>
  </si>
  <si>
    <t>정수처리설비 설계 및 운영</t>
    <phoneticPr fontId="2" type="noConversion"/>
  </si>
  <si>
    <t>유역조사심화</t>
    <phoneticPr fontId="2" type="noConversion"/>
  </si>
  <si>
    <t>물산업 국제협력</t>
    <phoneticPr fontId="2" type="noConversion"/>
  </si>
  <si>
    <t>물산업의 이해</t>
    <phoneticPr fontId="2" type="noConversion"/>
  </si>
  <si>
    <t>물산업 자동화이해</t>
    <phoneticPr fontId="2" type="noConversion"/>
  </si>
  <si>
    <t>물의 녹색에너지 활용</t>
    <phoneticPr fontId="2" type="noConversion"/>
  </si>
  <si>
    <t>수자원관리 실무</t>
    <phoneticPr fontId="2" type="noConversion"/>
  </si>
  <si>
    <t>수자원 수질관리 실무</t>
    <phoneticPr fontId="2" type="noConversion"/>
  </si>
  <si>
    <t xml:space="preserve">관망누수탐사 </t>
    <phoneticPr fontId="2" type="noConversion"/>
  </si>
  <si>
    <t>유역조사실무(Cyber)</t>
    <phoneticPr fontId="2" type="noConversion"/>
  </si>
  <si>
    <t>재이용수처리</t>
    <phoneticPr fontId="2" type="noConversion"/>
  </si>
  <si>
    <t>전자산업수처리</t>
    <phoneticPr fontId="2" type="noConversion"/>
  </si>
  <si>
    <t>정수장기술진단</t>
    <phoneticPr fontId="2" type="noConversion"/>
  </si>
  <si>
    <t>하수설비운영관리</t>
    <phoneticPr fontId="2" type="noConversion"/>
  </si>
  <si>
    <t>관망수질관리</t>
    <phoneticPr fontId="2" type="noConversion"/>
  </si>
  <si>
    <t>수운영시스템 심화</t>
    <phoneticPr fontId="2" type="noConversion"/>
  </si>
  <si>
    <t>수자원 관리 실무</t>
    <phoneticPr fontId="2" type="noConversion"/>
  </si>
  <si>
    <t>신재생에너지개발</t>
    <phoneticPr fontId="2" type="noConversion"/>
  </si>
  <si>
    <t>저압막여과시설 운영 최적화</t>
    <phoneticPr fontId="2" type="noConversion"/>
  </si>
  <si>
    <t>계약 및 수도분야 법무실무</t>
    <phoneticPr fontId="2" type="noConversion"/>
  </si>
  <si>
    <t>고객만족(CS)</t>
    <phoneticPr fontId="2" type="noConversion"/>
  </si>
  <si>
    <t>물산업 이해 및 전망</t>
    <phoneticPr fontId="2" type="noConversion"/>
  </si>
  <si>
    <t>상하수도 통합관리 활성화</t>
    <phoneticPr fontId="2" type="noConversion"/>
  </si>
  <si>
    <t>수도요금및원가관리</t>
    <phoneticPr fontId="2" type="noConversion"/>
  </si>
  <si>
    <t>수질계측기관리</t>
    <phoneticPr fontId="2" type="noConversion"/>
  </si>
  <si>
    <t>지방공기업 예산 및 결산</t>
    <phoneticPr fontId="2" type="noConversion"/>
  </si>
  <si>
    <t>호수하천 환경생태관리</t>
    <phoneticPr fontId="2" type="noConversion"/>
  </si>
  <si>
    <t>AUTO CAD 심화</t>
    <phoneticPr fontId="2" type="noConversion"/>
  </si>
  <si>
    <t>약품,소독설비 계획 및 운영</t>
    <phoneticPr fontId="2" type="noConversion"/>
  </si>
  <si>
    <t>수리학적 정수장 설계 및 실습</t>
    <phoneticPr fontId="2" type="noConversion"/>
  </si>
  <si>
    <t>노후관로 갱생 및 부단수</t>
    <phoneticPr fontId="2" type="noConversion"/>
  </si>
  <si>
    <t>수자원 이용 녹색에너지 이해</t>
    <phoneticPr fontId="2" type="noConversion"/>
  </si>
  <si>
    <t>수도기계설비 설계 및 운영</t>
    <phoneticPr fontId="2" type="noConversion"/>
  </si>
  <si>
    <t>수차발전 강재설비 설계 및 운영</t>
    <phoneticPr fontId="2" type="noConversion"/>
  </si>
  <si>
    <t>중소기업 역량강화 워크숍</t>
    <phoneticPr fontId="2" type="noConversion"/>
  </si>
  <si>
    <t>LID(저영향개발)기술적용 심화</t>
    <phoneticPr fontId="2" type="noConversion"/>
  </si>
  <si>
    <t>공무원과정</t>
    <phoneticPr fontId="2" type="noConversion"/>
  </si>
  <si>
    <t>기업체과정</t>
    <phoneticPr fontId="2" type="noConversion"/>
  </si>
  <si>
    <t>관망누수탐사</t>
    <phoneticPr fontId="2" type="noConversion"/>
  </si>
  <si>
    <t>물산업 전문가</t>
    <phoneticPr fontId="2" type="noConversion"/>
  </si>
  <si>
    <t>스마트 제어계측</t>
    <phoneticPr fontId="2" type="noConversion"/>
  </si>
  <si>
    <t>검침원 민원응대 역량강화</t>
    <phoneticPr fontId="2" type="noConversion"/>
  </si>
  <si>
    <t>중소기업 기술역량 강화</t>
    <phoneticPr fontId="2" type="noConversion"/>
  </si>
  <si>
    <t>중소기업 경영자 역량강화</t>
    <phoneticPr fontId="2" type="noConversion"/>
  </si>
  <si>
    <t>수도시설 점검정비 실무 향상</t>
    <phoneticPr fontId="2" type="noConversion"/>
  </si>
  <si>
    <t>수자원시설 점검정비 실무 향상</t>
    <phoneticPr fontId="2" type="noConversion"/>
  </si>
  <si>
    <t>구분</t>
    <phoneticPr fontId="2" type="noConversion"/>
  </si>
  <si>
    <t>물정보 통합 자동화</t>
    <phoneticPr fontId="2" type="noConversion"/>
  </si>
  <si>
    <t>수질분석 기초</t>
    <phoneticPr fontId="2" type="noConversion"/>
  </si>
  <si>
    <t>수질분석 심화</t>
    <phoneticPr fontId="2" type="noConversion"/>
  </si>
  <si>
    <t>정수시설운영관리사1,2급</t>
    <phoneticPr fontId="2" type="noConversion"/>
  </si>
  <si>
    <t>정수시설운영관리사3급</t>
    <phoneticPr fontId="2" type="noConversion"/>
  </si>
  <si>
    <t>기전시설물 운영자 역량강화</t>
    <phoneticPr fontId="2" type="noConversion"/>
  </si>
  <si>
    <t>수도검침 및 계량기 관리</t>
    <phoneticPr fontId="2" type="noConversion"/>
  </si>
  <si>
    <t>정수설비 운영관리</t>
    <phoneticPr fontId="2" type="noConversion"/>
  </si>
  <si>
    <t>댐,하천 재난안전관리 실무</t>
    <phoneticPr fontId="2" type="noConversion"/>
  </si>
  <si>
    <t>수도 기전설비 관리능력 향상</t>
    <phoneticPr fontId="2" type="noConversion"/>
  </si>
  <si>
    <t>통합물관리(수량,수질)</t>
    <phoneticPr fontId="2" type="noConversion"/>
  </si>
  <si>
    <t>산업용수 및 재이용수 처리</t>
    <phoneticPr fontId="2" type="noConversion"/>
  </si>
  <si>
    <t>저수지·댐 안전관리자</t>
    <phoneticPr fontId="2" type="noConversion"/>
  </si>
  <si>
    <t>정수처리설비 운영관리</t>
    <phoneticPr fontId="2" type="noConversion"/>
  </si>
  <si>
    <t>정수장 수질관리</t>
    <phoneticPr fontId="2" type="noConversion"/>
  </si>
  <si>
    <t>상수원 수질관리</t>
    <phoneticPr fontId="2" type="noConversion"/>
  </si>
  <si>
    <t>표준수운영시스템(iWater)</t>
    <phoneticPr fontId="2" type="noConversion"/>
  </si>
  <si>
    <t>최신 수도기술</t>
    <phoneticPr fontId="2" type="noConversion"/>
  </si>
  <si>
    <t>수도제어설비 plc</t>
    <phoneticPr fontId="2" type="noConversion"/>
  </si>
  <si>
    <t>전기 및 계측제어 설비</t>
    <phoneticPr fontId="2" type="noConversion"/>
  </si>
  <si>
    <t>수질사고 사례분석</t>
    <phoneticPr fontId="2" type="noConversion"/>
  </si>
  <si>
    <t>수도시설 사고 사례분석</t>
    <phoneticPr fontId="2" type="noConversion"/>
  </si>
  <si>
    <t>지방상수도 현대화사업의 이해</t>
    <phoneticPr fontId="2" type="noConversion"/>
  </si>
  <si>
    <t>K-water 기술개발과제 수행역량 향상</t>
    <phoneticPr fontId="2" type="noConversion"/>
  </si>
  <si>
    <t>물문제 대응을 위한 통합물관리</t>
    <phoneticPr fontId="2" type="noConversion"/>
  </si>
  <si>
    <t>정수시설 운영관리사(3급)</t>
    <phoneticPr fontId="2" type="noConversion"/>
  </si>
  <si>
    <t>물산업 중소기업 혁신성장 포럼</t>
    <phoneticPr fontId="2" type="noConversion"/>
  </si>
  <si>
    <t>유량계 및 전기설비 운영관리</t>
    <phoneticPr fontId="2" type="noConversion"/>
  </si>
  <si>
    <t>빅데이터 플랫폼 데이터 활용</t>
    <phoneticPr fontId="2" type="noConversion"/>
  </si>
  <si>
    <t>유량계관리(e-러닝)</t>
    <phoneticPr fontId="2" type="noConversion"/>
  </si>
  <si>
    <t>수질 및 수도시설 사고 사례분석</t>
    <phoneticPr fontId="2" type="noConversion"/>
  </si>
  <si>
    <t>물 에너지 이해 및 활용</t>
    <phoneticPr fontId="2" type="noConversion"/>
  </si>
  <si>
    <t>수질분석 역량 향상</t>
    <phoneticPr fontId="2" type="noConversion"/>
  </si>
  <si>
    <t>PLC 및 계측제어설비 운영관리</t>
    <phoneticPr fontId="2" type="noConversion"/>
  </si>
  <si>
    <t>유량계 및 계측제어설비 운영관리</t>
    <phoneticPr fontId="2" type="noConversion"/>
  </si>
  <si>
    <t>스마트 물관리 기술</t>
    <phoneticPr fontId="2" type="noConversion"/>
  </si>
  <si>
    <t>정수장 운영관리(초급)</t>
    <phoneticPr fontId="2" type="noConversion"/>
  </si>
  <si>
    <t>수계전환 전문가 양성</t>
    <phoneticPr fontId="2" type="noConversion"/>
  </si>
  <si>
    <t>먹는물분야 시료채취 기술인력과정</t>
    <phoneticPr fontId="2" type="noConversion"/>
  </si>
  <si>
    <t>미공병단 상수관망 해석 및 설계</t>
    <phoneticPr fontId="2" type="noConversion"/>
  </si>
  <si>
    <t>수질분야 시료채취 및 현장측정과정</t>
    <phoneticPr fontId="2" type="noConversion"/>
  </si>
  <si>
    <t>정수장 조류대응 모의훈련 및 전문교육</t>
    <phoneticPr fontId="2" type="noConversion"/>
  </si>
  <si>
    <t>수돗물 안심서비스 과정</t>
    <phoneticPr fontId="2" type="noConversion"/>
  </si>
  <si>
    <t>PLC 관리</t>
    <phoneticPr fontId="2" type="noConversion"/>
  </si>
  <si>
    <t>전기설비 운영(e-러닝)</t>
    <phoneticPr fontId="2" type="noConversion"/>
  </si>
  <si>
    <t>상수도분야 실무자 위기대응</t>
    <phoneticPr fontId="2" type="noConversion"/>
  </si>
  <si>
    <t>정수처리공정 수질관리(e-러닝)</t>
    <phoneticPr fontId="2" type="noConversion"/>
  </si>
  <si>
    <t>펌프설계 및 운영(e-러닝)</t>
    <phoneticPr fontId="2" type="noConversion"/>
  </si>
  <si>
    <t>수도관리자 역량향상</t>
    <phoneticPr fontId="2" type="noConversion"/>
  </si>
  <si>
    <t>수도 수질관리</t>
    <phoneticPr fontId="2" type="noConversion"/>
  </si>
  <si>
    <t>지속가능 그린도시</t>
    <phoneticPr fontId="2" type="noConversion"/>
  </si>
  <si>
    <t>군 급수시설 운영관리</t>
    <phoneticPr fontId="2" type="noConversion"/>
  </si>
  <si>
    <t>지하수 역량강화 전문과정</t>
    <phoneticPr fontId="2" type="noConversion"/>
  </si>
  <si>
    <t>수돗물 안심서비스 과정</t>
    <phoneticPr fontId="2" type="noConversion"/>
  </si>
  <si>
    <t>지속가능 그린도시</t>
    <phoneticPr fontId="2" type="noConversion"/>
  </si>
  <si>
    <t>하천관리 일반</t>
    <phoneticPr fontId="2" type="noConversion"/>
  </si>
  <si>
    <t>재난안전 전문교육</t>
    <phoneticPr fontId="2" type="noConversion"/>
  </si>
  <si>
    <t>K-water 인재개발원 연도별 교육생 수료현황</t>
    <phoneticPr fontId="2" type="noConversion"/>
  </si>
  <si>
    <t>상수도행정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</si>
</sst>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\(#,##0\)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8"/>
      <name val="돋움체"/>
      <family val="3"/>
      <charset val="129"/>
    </font>
    <font>
      <sz val="11"/>
      <name val="돋움체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b/>
      <sz val="11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0"/>
      <color theme="1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/>
  </cellStyleXfs>
  <cellXfs count="113">
    <xf numFmtId="0" fontId="0" fillId="0" borderId="0" xfId="0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7" fillId="0" borderId="1" xfId="2" applyFont="1" applyFill="1" applyBorder="1" applyAlignment="1">
      <alignment horizontal="right" vertical="center" wrapText="1"/>
    </xf>
    <xf numFmtId="0" fontId="7" fillId="0" borderId="1" xfId="2" applyFont="1" applyFill="1" applyBorder="1" applyAlignment="1">
      <alignment horizontal="right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0" xfId="2" applyFont="1" applyAlignment="1">
      <alignment vertical="center"/>
    </xf>
    <xf numFmtId="41" fontId="7" fillId="0" borderId="0" xfId="1" applyFont="1" applyAlignment="1">
      <alignment vertical="center"/>
    </xf>
    <xf numFmtId="41" fontId="5" fillId="0" borderId="0" xfId="1" applyFont="1" applyFill="1" applyAlignment="1">
      <alignment horizontal="center" vertical="center"/>
    </xf>
    <xf numFmtId="41" fontId="9" fillId="0" borderId="0" xfId="1" applyFont="1" applyAlignment="1">
      <alignment horizontal="center" vertical="center"/>
    </xf>
    <xf numFmtId="176" fontId="7" fillId="0" borderId="2" xfId="1" applyNumberFormat="1" applyFont="1" applyFill="1" applyBorder="1" applyAlignment="1">
      <alignment horizontal="right" vertical="center"/>
    </xf>
    <xf numFmtId="41" fontId="6" fillId="2" borderId="3" xfId="1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right" vertical="center" wrapText="1"/>
    </xf>
    <xf numFmtId="0" fontId="7" fillId="0" borderId="4" xfId="2" applyFont="1" applyFill="1" applyBorder="1" applyAlignment="1">
      <alignment horizontal="right" vertical="center"/>
    </xf>
    <xf numFmtId="41" fontId="7" fillId="0" borderId="4" xfId="1" applyFont="1" applyFill="1" applyBorder="1" applyAlignment="1">
      <alignment horizontal="right" vertical="center"/>
    </xf>
    <xf numFmtId="0" fontId="7" fillId="0" borderId="5" xfId="2" applyFont="1" applyFill="1" applyBorder="1" applyAlignment="1">
      <alignment horizontal="right" vertical="center" wrapText="1"/>
    </xf>
    <xf numFmtId="41" fontId="7" fillId="0" borderId="2" xfId="1" applyFont="1" applyFill="1" applyBorder="1" applyAlignment="1">
      <alignment horizontal="right" vertical="center"/>
    </xf>
    <xf numFmtId="41" fontId="7" fillId="0" borderId="6" xfId="1" applyFont="1" applyFill="1" applyBorder="1" applyAlignment="1">
      <alignment horizontal="right" vertical="center"/>
    </xf>
    <xf numFmtId="41" fontId="7" fillId="0" borderId="1" xfId="1" applyFont="1" applyFill="1" applyBorder="1" applyAlignment="1">
      <alignment vertical="center"/>
    </xf>
    <xf numFmtId="41" fontId="7" fillId="0" borderId="2" xfId="1" applyFont="1" applyFill="1" applyBorder="1" applyAlignment="1">
      <alignment vertical="center"/>
    </xf>
    <xf numFmtId="41" fontId="7" fillId="0" borderId="7" xfId="1" applyFont="1" applyFill="1" applyBorder="1" applyAlignment="1">
      <alignment horizontal="right" vertical="center"/>
    </xf>
    <xf numFmtId="41" fontId="7" fillId="0" borderId="8" xfId="1" applyFont="1" applyFill="1" applyBorder="1" applyAlignment="1">
      <alignment horizontal="right" vertical="center"/>
    </xf>
    <xf numFmtId="41" fontId="7" fillId="0" borderId="5" xfId="1" applyFont="1" applyFill="1" applyBorder="1" applyAlignment="1">
      <alignment horizontal="right" vertical="center"/>
    </xf>
    <xf numFmtId="41" fontId="7" fillId="0" borderId="9" xfId="1" applyFont="1" applyFill="1" applyBorder="1" applyAlignment="1">
      <alignment horizontal="right" vertical="center"/>
    </xf>
    <xf numFmtId="41" fontId="8" fillId="0" borderId="10" xfId="1" applyFont="1" applyFill="1" applyBorder="1" applyAlignment="1">
      <alignment horizontal="right" vertical="center"/>
    </xf>
    <xf numFmtId="176" fontId="8" fillId="2" borderId="3" xfId="1" applyNumberFormat="1" applyFont="1" applyFill="1" applyBorder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41" fontId="8" fillId="5" borderId="12" xfId="1" applyFont="1" applyFill="1" applyBorder="1" applyAlignment="1">
      <alignment horizontal="right" vertical="center"/>
    </xf>
    <xf numFmtId="41" fontId="8" fillId="5" borderId="13" xfId="1" applyFont="1" applyFill="1" applyBorder="1" applyAlignment="1">
      <alignment horizontal="right" vertical="center"/>
    </xf>
    <xf numFmtId="41" fontId="8" fillId="5" borderId="3" xfId="1" applyFont="1" applyFill="1" applyBorder="1" applyAlignment="1">
      <alignment horizontal="right" vertical="center"/>
    </xf>
    <xf numFmtId="176" fontId="8" fillId="5" borderId="12" xfId="1" applyNumberFormat="1" applyFont="1" applyFill="1" applyBorder="1" applyAlignment="1">
      <alignment horizontal="right" vertical="center"/>
    </xf>
    <xf numFmtId="176" fontId="8" fillId="2" borderId="12" xfId="1" applyNumberFormat="1" applyFont="1" applyFill="1" applyBorder="1" applyAlignment="1">
      <alignment horizontal="right" vertical="center"/>
    </xf>
    <xf numFmtId="176" fontId="8" fillId="2" borderId="13" xfId="1" applyNumberFormat="1" applyFont="1" applyFill="1" applyBorder="1" applyAlignment="1">
      <alignment horizontal="right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177" fontId="7" fillId="0" borderId="15" xfId="2" applyNumberFormat="1" applyFont="1" applyFill="1" applyBorder="1" applyAlignment="1">
      <alignment horizontal="right" vertical="center" wrapText="1"/>
    </xf>
    <xf numFmtId="177" fontId="7" fillId="0" borderId="16" xfId="2" applyNumberFormat="1" applyFont="1" applyFill="1" applyBorder="1" applyAlignment="1">
      <alignment horizontal="right" vertical="center" wrapText="1"/>
    </xf>
    <xf numFmtId="177" fontId="7" fillId="0" borderId="17" xfId="2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vertical="center" wrapText="1"/>
    </xf>
    <xf numFmtId="177" fontId="7" fillId="0" borderId="2" xfId="2" applyNumberFormat="1" applyFont="1" applyFill="1" applyBorder="1" applyAlignment="1">
      <alignment horizontal="right" vertical="center" wrapText="1"/>
    </xf>
    <xf numFmtId="177" fontId="7" fillId="0" borderId="18" xfId="2" applyNumberFormat="1" applyFont="1" applyFill="1" applyBorder="1" applyAlignment="1">
      <alignment horizontal="right" vertical="center"/>
    </xf>
    <xf numFmtId="177" fontId="7" fillId="0" borderId="18" xfId="1" applyNumberFormat="1" applyFont="1" applyFill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177" fontId="7" fillId="0" borderId="1" xfId="2" quotePrefix="1" applyNumberFormat="1" applyFont="1" applyFill="1" applyBorder="1" applyAlignment="1">
      <alignment horizontal="right" vertical="center" wrapText="1"/>
    </xf>
    <xf numFmtId="177" fontId="7" fillId="0" borderId="4" xfId="2" applyNumberFormat="1" applyFont="1" applyFill="1" applyBorder="1" applyAlignment="1">
      <alignment horizontal="right" vertical="center" wrapText="1"/>
    </xf>
    <xf numFmtId="177" fontId="7" fillId="0" borderId="6" xfId="2" applyNumberFormat="1" applyFont="1" applyFill="1" applyBorder="1" applyAlignment="1">
      <alignment horizontal="right" vertical="center" wrapText="1"/>
    </xf>
    <xf numFmtId="177" fontId="7" fillId="0" borderId="19" xfId="2" applyNumberFormat="1" applyFont="1" applyFill="1" applyBorder="1" applyAlignment="1">
      <alignment horizontal="right" vertical="center"/>
    </xf>
    <xf numFmtId="177" fontId="7" fillId="0" borderId="19" xfId="1" applyNumberFormat="1" applyFont="1" applyFill="1" applyBorder="1" applyAlignment="1">
      <alignment horizontal="right" vertical="center"/>
    </xf>
    <xf numFmtId="176" fontId="8" fillId="5" borderId="13" xfId="1" applyNumberFormat="1" applyFont="1" applyFill="1" applyBorder="1" applyAlignment="1">
      <alignment horizontal="right" vertical="center"/>
    </xf>
    <xf numFmtId="41" fontId="8" fillId="0" borderId="20" xfId="1" applyFont="1" applyFill="1" applyBorder="1" applyAlignment="1">
      <alignment horizontal="right" vertical="center"/>
    </xf>
    <xf numFmtId="177" fontId="7" fillId="0" borderId="21" xfId="1" applyNumberFormat="1" applyFont="1" applyFill="1" applyBorder="1" applyAlignment="1">
      <alignment horizontal="right" vertical="center"/>
    </xf>
    <xf numFmtId="177" fontId="7" fillId="0" borderId="1" xfId="1" applyNumberFormat="1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right" vertical="center" wrapText="1"/>
    </xf>
    <xf numFmtId="0" fontId="7" fillId="0" borderId="18" xfId="2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vertical="center"/>
    </xf>
    <xf numFmtId="41" fontId="7" fillId="0" borderId="18" xfId="1" applyFont="1" applyFill="1" applyBorder="1" applyAlignment="1">
      <alignment horizontal="right" vertical="center"/>
    </xf>
    <xf numFmtId="0" fontId="10" fillId="0" borderId="15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41" fontId="11" fillId="5" borderId="14" xfId="1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shrinkToFit="1"/>
    </xf>
    <xf numFmtId="0" fontId="11" fillId="5" borderId="14" xfId="2" applyFont="1" applyFill="1" applyBorder="1" applyAlignment="1">
      <alignment horizontal="center" vertical="center"/>
    </xf>
    <xf numFmtId="0" fontId="11" fillId="2" borderId="14" xfId="2" applyFont="1" applyFill="1" applyBorder="1" applyAlignment="1">
      <alignment horizontal="center" vertical="center"/>
    </xf>
    <xf numFmtId="0" fontId="10" fillId="0" borderId="25" xfId="2" applyFont="1" applyFill="1" applyBorder="1" applyAlignment="1">
      <alignment horizontal="center" vertical="center" wrapText="1"/>
    </xf>
    <xf numFmtId="0" fontId="7" fillId="0" borderId="25" xfId="2" applyFont="1" applyFill="1" applyBorder="1" applyAlignment="1">
      <alignment horizontal="right" vertical="center" wrapText="1"/>
    </xf>
    <xf numFmtId="0" fontId="7" fillId="0" borderId="25" xfId="2" applyFont="1" applyFill="1" applyBorder="1" applyAlignment="1">
      <alignment horizontal="right" vertical="center"/>
    </xf>
    <xf numFmtId="41" fontId="7" fillId="0" borderId="25" xfId="1" applyFont="1" applyFill="1" applyBorder="1" applyAlignment="1">
      <alignment horizontal="right" vertical="center"/>
    </xf>
    <xf numFmtId="41" fontId="8" fillId="0" borderId="26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0" fontId="6" fillId="2" borderId="28" xfId="2" applyFont="1" applyFill="1" applyBorder="1" applyAlignment="1">
      <alignment horizontal="center" vertical="center"/>
    </xf>
    <xf numFmtId="177" fontId="7" fillId="6" borderId="18" xfId="1" applyNumberFormat="1" applyFont="1" applyFill="1" applyBorder="1" applyAlignment="1">
      <alignment horizontal="right" vertical="center"/>
    </xf>
    <xf numFmtId="177" fontId="7" fillId="6" borderId="21" xfId="1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6" borderId="22" xfId="2" applyFont="1" applyFill="1" applyBorder="1" applyAlignment="1">
      <alignment horizontal="center" vertical="center" wrapText="1"/>
    </xf>
    <xf numFmtId="0" fontId="6" fillId="6" borderId="23" xfId="2" applyFont="1" applyFill="1" applyBorder="1" applyAlignment="1">
      <alignment horizontal="center" vertical="center" wrapText="1"/>
    </xf>
    <xf numFmtId="0" fontId="6" fillId="6" borderId="24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177" fontId="7" fillId="0" borderId="7" xfId="2" applyNumberFormat="1" applyFont="1" applyFill="1" applyBorder="1" applyAlignment="1">
      <alignment horizontal="right" vertical="center" wrapText="1"/>
    </xf>
    <xf numFmtId="177" fontId="7" fillId="0" borderId="8" xfId="2" applyNumberFormat="1" applyFont="1" applyFill="1" applyBorder="1" applyAlignment="1">
      <alignment horizontal="right" vertical="center" wrapText="1"/>
    </xf>
    <xf numFmtId="177" fontId="7" fillId="0" borderId="0" xfId="2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41" fontId="8" fillId="0" borderId="30" xfId="1" applyFont="1" applyFill="1" applyBorder="1" applyAlignment="1">
      <alignment horizontal="right" vertical="center"/>
    </xf>
    <xf numFmtId="177" fontId="7" fillId="6" borderId="1" xfId="1" applyNumberFormat="1" applyFont="1" applyFill="1" applyBorder="1" applyAlignment="1">
      <alignment horizontal="right" vertical="center"/>
    </xf>
    <xf numFmtId="177" fontId="7" fillId="6" borderId="32" xfId="1" applyNumberFormat="1" applyFont="1" applyFill="1" applyBorder="1" applyAlignment="1">
      <alignment horizontal="right" vertical="center"/>
    </xf>
    <xf numFmtId="177" fontId="7" fillId="0" borderId="5" xfId="1" applyNumberFormat="1" applyFont="1" applyFill="1" applyBorder="1" applyAlignment="1">
      <alignment horizontal="right" vertical="center"/>
    </xf>
    <xf numFmtId="177" fontId="7" fillId="6" borderId="5" xfId="1" applyNumberFormat="1" applyFont="1" applyFill="1" applyBorder="1" applyAlignment="1">
      <alignment horizontal="right" vertical="center"/>
    </xf>
    <xf numFmtId="177" fontId="7" fillId="6" borderId="33" xfId="1" applyNumberFormat="1" applyFont="1" applyFill="1" applyBorder="1" applyAlignment="1">
      <alignment horizontal="right" vertical="center"/>
    </xf>
    <xf numFmtId="41" fontId="7" fillId="6" borderId="1" xfId="1" applyFont="1" applyFill="1" applyBorder="1" applyAlignment="1">
      <alignment horizontal="right" vertical="center"/>
    </xf>
    <xf numFmtId="41" fontId="7" fillId="6" borderId="32" xfId="1" applyFont="1" applyFill="1" applyBorder="1" applyAlignment="1">
      <alignment horizontal="right" vertical="center"/>
    </xf>
    <xf numFmtId="41" fontId="8" fillId="6" borderId="12" xfId="1" applyFont="1" applyFill="1" applyBorder="1" applyAlignment="1">
      <alignment horizontal="right" vertical="center"/>
    </xf>
    <xf numFmtId="41" fontId="8" fillId="6" borderId="34" xfId="1" applyFont="1" applyFill="1" applyBorder="1" applyAlignment="1">
      <alignment horizontal="right" vertical="center"/>
    </xf>
    <xf numFmtId="41" fontId="7" fillId="6" borderId="5" xfId="1" applyFont="1" applyFill="1" applyBorder="1" applyAlignment="1">
      <alignment horizontal="right" vertical="center"/>
    </xf>
    <xf numFmtId="41" fontId="7" fillId="6" borderId="33" xfId="1" applyFont="1" applyFill="1" applyBorder="1" applyAlignment="1">
      <alignment horizontal="right" vertical="center"/>
    </xf>
    <xf numFmtId="41" fontId="7" fillId="0" borderId="5" xfId="1" applyFont="1" applyFill="1" applyBorder="1" applyAlignment="1">
      <alignment vertical="center"/>
    </xf>
    <xf numFmtId="41" fontId="7" fillId="6" borderId="5" xfId="1" applyFont="1" applyFill="1" applyBorder="1" applyAlignment="1">
      <alignment vertical="center"/>
    </xf>
    <xf numFmtId="41" fontId="7" fillId="6" borderId="33" xfId="1" applyFont="1" applyFill="1" applyBorder="1" applyAlignment="1">
      <alignment vertical="center"/>
    </xf>
    <xf numFmtId="41" fontId="7" fillId="6" borderId="35" xfId="1" applyFont="1" applyFill="1" applyBorder="1" applyAlignment="1">
      <alignment horizontal="right" vertical="center"/>
    </xf>
    <xf numFmtId="41" fontId="7" fillId="0" borderId="29" xfId="1" applyFont="1" applyFill="1" applyBorder="1" applyAlignment="1">
      <alignment horizontal="right" vertical="center"/>
    </xf>
    <xf numFmtId="41" fontId="7" fillId="6" borderId="29" xfId="1" applyFont="1" applyFill="1" applyBorder="1" applyAlignment="1">
      <alignment horizontal="right" vertical="center"/>
    </xf>
    <xf numFmtId="41" fontId="7" fillId="6" borderId="31" xfId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교육수료현황 (7)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workbookViewId="0"/>
  </sheetViews>
  <sheetFormatPr defaultRowHeight="13.5" x14ac:dyDescent="0.15"/>
  <sheetData/>
  <phoneticPr fontId="2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AN250"/>
  <sheetViews>
    <sheetView tabSelected="1" view="pageBreakPreview" topLeftCell="B1" zoomScale="85" zoomScaleNormal="85" zoomScaleSheetLayoutView="85" workbookViewId="0">
      <pane xSplit="2" ySplit="3" topLeftCell="D127" activePane="bottomRight" state="frozen"/>
      <selection activeCell="B1" sqref="B1"/>
      <selection pane="topRight" activeCell="D1" sqref="D1"/>
      <selection pane="bottomLeft" activeCell="B4" sqref="B4"/>
      <selection pane="bottomRight" activeCell="A2" sqref="A2:AN2"/>
    </sheetView>
  </sheetViews>
  <sheetFormatPr defaultColWidth="8" defaultRowHeight="15.95" customHeight="1" x14ac:dyDescent="0.15"/>
  <cols>
    <col min="1" max="1" width="15.77734375" style="2" customWidth="1"/>
    <col min="2" max="2" width="7.88671875" style="2" customWidth="1"/>
    <col min="3" max="3" width="30.44140625" style="2" customWidth="1"/>
    <col min="4" max="5" width="6.109375" style="2" bestFit="1" customWidth="1"/>
    <col min="6" max="8" width="6.109375" style="3" bestFit="1" customWidth="1"/>
    <col min="9" max="19" width="8" style="4" bestFit="1" customWidth="1"/>
    <col min="20" max="27" width="8" style="10" bestFit="1" customWidth="1"/>
    <col min="28" max="28" width="7" style="10" bestFit="1" customWidth="1"/>
    <col min="29" max="30" width="8" style="10" bestFit="1" customWidth="1"/>
    <col min="31" max="31" width="6.109375" style="10" bestFit="1" customWidth="1"/>
    <col min="32" max="33" width="7" style="10" bestFit="1" customWidth="1"/>
    <col min="34" max="39" width="8.6640625" style="10" customWidth="1"/>
    <col min="40" max="40" width="9.5546875" style="11" bestFit="1" customWidth="1"/>
    <col min="41" max="16384" width="8" style="1"/>
  </cols>
  <sheetData>
    <row r="2" spans="1:40" ht="39.75" customHeight="1" thickBot="1" x14ac:dyDescent="0.2">
      <c r="A2" s="80" t="s">
        <v>219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</row>
    <row r="3" spans="1:40" ht="15.95" customHeight="1" thickBot="1" x14ac:dyDescent="0.2">
      <c r="A3" s="36" t="s">
        <v>46</v>
      </c>
      <c r="B3" s="37" t="s">
        <v>161</v>
      </c>
      <c r="C3" s="38" t="s">
        <v>47</v>
      </c>
      <c r="D3" s="38">
        <v>1990</v>
      </c>
      <c r="E3" s="38">
        <v>1991</v>
      </c>
      <c r="F3" s="38">
        <v>1992</v>
      </c>
      <c r="G3" s="38">
        <v>1993</v>
      </c>
      <c r="H3" s="38">
        <v>1994</v>
      </c>
      <c r="I3" s="38">
        <v>1995</v>
      </c>
      <c r="J3" s="38">
        <v>1996</v>
      </c>
      <c r="K3" s="38">
        <v>1997</v>
      </c>
      <c r="L3" s="38">
        <v>1998</v>
      </c>
      <c r="M3" s="38">
        <v>1999</v>
      </c>
      <c r="N3" s="38">
        <v>2000</v>
      </c>
      <c r="O3" s="38">
        <v>2001</v>
      </c>
      <c r="P3" s="38">
        <v>2002</v>
      </c>
      <c r="Q3" s="38">
        <v>2003</v>
      </c>
      <c r="R3" s="38">
        <v>2004</v>
      </c>
      <c r="S3" s="38">
        <v>2005</v>
      </c>
      <c r="T3" s="38">
        <v>2006</v>
      </c>
      <c r="U3" s="38">
        <v>2007</v>
      </c>
      <c r="V3" s="38">
        <v>2008</v>
      </c>
      <c r="W3" s="38">
        <v>2009</v>
      </c>
      <c r="X3" s="38">
        <v>2010</v>
      </c>
      <c r="Y3" s="38">
        <v>2011</v>
      </c>
      <c r="Z3" s="38">
        <v>2012</v>
      </c>
      <c r="AA3" s="38">
        <v>2013</v>
      </c>
      <c r="AB3" s="38">
        <v>2014</v>
      </c>
      <c r="AC3" s="38">
        <v>2015</v>
      </c>
      <c r="AD3" s="38">
        <v>2016</v>
      </c>
      <c r="AE3" s="38">
        <v>2017</v>
      </c>
      <c r="AF3" s="39">
        <v>2018</v>
      </c>
      <c r="AG3" s="39">
        <v>2019</v>
      </c>
      <c r="AH3" s="39">
        <v>2020</v>
      </c>
      <c r="AI3" s="39">
        <v>2021</v>
      </c>
      <c r="AJ3" s="39">
        <v>2022</v>
      </c>
      <c r="AK3" s="39">
        <v>2023</v>
      </c>
      <c r="AL3" s="39">
        <v>2024</v>
      </c>
      <c r="AM3" s="77">
        <v>2025</v>
      </c>
      <c r="AN3" s="13" t="s">
        <v>43</v>
      </c>
    </row>
    <row r="4" spans="1:40" s="8" customFormat="1" ht="15.95" customHeight="1" x14ac:dyDescent="0.15">
      <c r="A4" s="82" t="s">
        <v>48</v>
      </c>
      <c r="B4" s="83" t="s">
        <v>151</v>
      </c>
      <c r="C4" s="63" t="s">
        <v>142</v>
      </c>
      <c r="D4" s="40"/>
      <c r="E4" s="41"/>
      <c r="F4" s="42"/>
      <c r="G4" s="42"/>
      <c r="H4" s="42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>
        <v>9</v>
      </c>
      <c r="AA4" s="43">
        <v>3</v>
      </c>
      <c r="AB4" s="43"/>
      <c r="AC4" s="43"/>
      <c r="AD4" s="43"/>
      <c r="AE4" s="43"/>
      <c r="AF4" s="43"/>
      <c r="AG4" s="43"/>
      <c r="AH4" s="44"/>
      <c r="AI4" s="57"/>
      <c r="AJ4" s="57"/>
      <c r="AK4" s="57"/>
      <c r="AL4" s="79"/>
      <c r="AM4" s="79"/>
      <c r="AN4" s="56">
        <f t="shared" ref="AN4:AN12" si="0">SUM(D4:AK4)</f>
        <v>12</v>
      </c>
    </row>
    <row r="5" spans="1:40" s="8" customFormat="1" ht="15.75" customHeight="1" x14ac:dyDescent="0.15">
      <c r="A5" s="82"/>
      <c r="B5" s="84"/>
      <c r="C5" s="64" t="s">
        <v>195</v>
      </c>
      <c r="D5" s="45"/>
      <c r="E5" s="46"/>
      <c r="F5" s="47"/>
      <c r="G5" s="47"/>
      <c r="H5" s="47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>
        <v>21</v>
      </c>
      <c r="AH5" s="49"/>
      <c r="AI5" s="48"/>
      <c r="AJ5" s="48"/>
      <c r="AK5" s="48"/>
      <c r="AL5" s="78"/>
      <c r="AM5" s="78"/>
      <c r="AN5" s="26">
        <f t="shared" si="0"/>
        <v>21</v>
      </c>
    </row>
    <row r="6" spans="1:40" s="8" customFormat="1" ht="15.95" customHeight="1" x14ac:dyDescent="0.15">
      <c r="A6" s="82"/>
      <c r="B6" s="84"/>
      <c r="C6" s="64" t="s">
        <v>90</v>
      </c>
      <c r="D6" s="45"/>
      <c r="E6" s="46"/>
      <c r="F6" s="47"/>
      <c r="G6" s="47"/>
      <c r="H6" s="47"/>
      <c r="I6" s="48"/>
      <c r="J6" s="48"/>
      <c r="K6" s="48"/>
      <c r="L6" s="48"/>
      <c r="M6" s="48"/>
      <c r="N6" s="48"/>
      <c r="O6" s="48"/>
      <c r="P6" s="48"/>
      <c r="Q6" s="48">
        <v>29</v>
      </c>
      <c r="R6" s="48">
        <v>45</v>
      </c>
      <c r="S6" s="48">
        <v>61</v>
      </c>
      <c r="T6" s="48">
        <v>58</v>
      </c>
      <c r="U6" s="48">
        <v>44</v>
      </c>
      <c r="V6" s="48">
        <v>58</v>
      </c>
      <c r="W6" s="48">
        <v>21</v>
      </c>
      <c r="X6" s="48">
        <v>36</v>
      </c>
      <c r="Y6" s="48">
        <v>38</v>
      </c>
      <c r="Z6" s="48">
        <v>19</v>
      </c>
      <c r="AA6" s="48">
        <v>15</v>
      </c>
      <c r="AB6" s="48">
        <v>19</v>
      </c>
      <c r="AC6" s="48"/>
      <c r="AD6" s="48">
        <v>29</v>
      </c>
      <c r="AE6" s="48">
        <v>23</v>
      </c>
      <c r="AF6" s="48">
        <v>26</v>
      </c>
      <c r="AG6" s="48"/>
      <c r="AH6" s="49">
        <v>7</v>
      </c>
      <c r="AI6" s="48"/>
      <c r="AJ6" s="48"/>
      <c r="AK6" s="48"/>
      <c r="AL6" s="78"/>
      <c r="AM6" s="78"/>
      <c r="AN6" s="26">
        <f t="shared" si="0"/>
        <v>528</v>
      </c>
    </row>
    <row r="7" spans="1:40" s="8" customFormat="1" ht="15.95" customHeight="1" x14ac:dyDescent="0.15">
      <c r="A7" s="82"/>
      <c r="B7" s="84"/>
      <c r="C7" s="64" t="s">
        <v>15</v>
      </c>
      <c r="D7" s="45"/>
      <c r="E7" s="46"/>
      <c r="F7" s="47"/>
      <c r="G7" s="47"/>
      <c r="H7" s="47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>
        <v>22</v>
      </c>
      <c r="U7" s="48">
        <v>9</v>
      </c>
      <c r="V7" s="48"/>
      <c r="W7" s="48"/>
      <c r="X7" s="48"/>
      <c r="Y7" s="48"/>
      <c r="Z7" s="48">
        <v>4</v>
      </c>
      <c r="AA7" s="48">
        <v>4</v>
      </c>
      <c r="AB7" s="48"/>
      <c r="AC7" s="48"/>
      <c r="AD7" s="48"/>
      <c r="AE7" s="48"/>
      <c r="AF7" s="48"/>
      <c r="AG7" s="48"/>
      <c r="AH7" s="49"/>
      <c r="AI7" s="48"/>
      <c r="AJ7" s="48"/>
      <c r="AK7" s="48"/>
      <c r="AL7" s="78"/>
      <c r="AM7" s="78"/>
      <c r="AN7" s="26">
        <f t="shared" si="0"/>
        <v>39</v>
      </c>
    </row>
    <row r="8" spans="1:40" s="8" customFormat="1" ht="15.95" customHeight="1" x14ac:dyDescent="0.15">
      <c r="A8" s="82"/>
      <c r="B8" s="84"/>
      <c r="C8" s="64" t="s">
        <v>156</v>
      </c>
      <c r="D8" s="45"/>
      <c r="E8" s="46"/>
      <c r="F8" s="47"/>
      <c r="G8" s="47"/>
      <c r="H8" s="47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>
        <v>28</v>
      </c>
      <c r="AC8" s="48">
        <v>42</v>
      </c>
      <c r="AD8" s="48"/>
      <c r="AE8" s="48"/>
      <c r="AF8" s="48"/>
      <c r="AG8" s="48"/>
      <c r="AH8" s="49"/>
      <c r="AI8" s="48"/>
      <c r="AJ8" s="48"/>
      <c r="AK8" s="48"/>
      <c r="AL8" s="78"/>
      <c r="AM8" s="78"/>
      <c r="AN8" s="26">
        <f t="shared" si="0"/>
        <v>70</v>
      </c>
    </row>
    <row r="9" spans="1:40" s="8" customFormat="1" ht="15.95" customHeight="1" x14ac:dyDescent="0.15">
      <c r="A9" s="82"/>
      <c r="B9" s="84"/>
      <c r="C9" s="64" t="s">
        <v>134</v>
      </c>
      <c r="D9" s="45"/>
      <c r="E9" s="46"/>
      <c r="F9" s="47"/>
      <c r="G9" s="47"/>
      <c r="H9" s="47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>
        <v>10</v>
      </c>
      <c r="Z9" s="48"/>
      <c r="AA9" s="48">
        <v>15</v>
      </c>
      <c r="AB9" s="48"/>
      <c r="AC9" s="48"/>
      <c r="AD9" s="48"/>
      <c r="AE9" s="48"/>
      <c r="AF9" s="48"/>
      <c r="AG9" s="48"/>
      <c r="AH9" s="49"/>
      <c r="AI9" s="48"/>
      <c r="AJ9" s="48"/>
      <c r="AK9" s="48"/>
      <c r="AL9" s="78"/>
      <c r="AM9" s="78"/>
      <c r="AN9" s="26">
        <f t="shared" si="0"/>
        <v>25</v>
      </c>
    </row>
    <row r="10" spans="1:40" s="8" customFormat="1" ht="15.95" customHeight="1" x14ac:dyDescent="0.15">
      <c r="A10" s="82"/>
      <c r="B10" s="84"/>
      <c r="C10" s="64" t="s">
        <v>13</v>
      </c>
      <c r="D10" s="45"/>
      <c r="E10" s="46"/>
      <c r="F10" s="47"/>
      <c r="G10" s="47"/>
      <c r="H10" s="47"/>
      <c r="I10" s="48"/>
      <c r="J10" s="48"/>
      <c r="K10" s="48"/>
      <c r="L10" s="48">
        <v>10</v>
      </c>
      <c r="M10" s="48">
        <v>15</v>
      </c>
      <c r="N10" s="48">
        <v>21</v>
      </c>
      <c r="O10" s="48">
        <v>53</v>
      </c>
      <c r="P10" s="48">
        <v>33</v>
      </c>
      <c r="Q10" s="48">
        <v>40</v>
      </c>
      <c r="R10" s="48">
        <v>28</v>
      </c>
      <c r="S10" s="48">
        <v>36</v>
      </c>
      <c r="T10" s="48">
        <v>23</v>
      </c>
      <c r="U10" s="48">
        <v>17</v>
      </c>
      <c r="V10" s="48">
        <v>24</v>
      </c>
      <c r="W10" s="48">
        <v>23</v>
      </c>
      <c r="X10" s="48">
        <v>26</v>
      </c>
      <c r="Y10" s="48">
        <v>63</v>
      </c>
      <c r="Z10" s="48">
        <v>33</v>
      </c>
      <c r="AA10" s="48">
        <v>33</v>
      </c>
      <c r="AB10" s="48">
        <v>41</v>
      </c>
      <c r="AC10" s="48">
        <v>38</v>
      </c>
      <c r="AD10" s="48">
        <v>30</v>
      </c>
      <c r="AE10" s="48">
        <v>51</v>
      </c>
      <c r="AF10" s="48"/>
      <c r="AG10" s="48"/>
      <c r="AH10" s="49"/>
      <c r="AI10" s="48"/>
      <c r="AJ10" s="48"/>
      <c r="AK10" s="48"/>
      <c r="AL10" s="78"/>
      <c r="AM10" s="78"/>
      <c r="AN10" s="26">
        <f t="shared" si="0"/>
        <v>638</v>
      </c>
    </row>
    <row r="11" spans="1:40" s="8" customFormat="1" ht="15.95" customHeight="1" x14ac:dyDescent="0.15">
      <c r="A11" s="82"/>
      <c r="B11" s="84"/>
      <c r="C11" s="64" t="s">
        <v>11</v>
      </c>
      <c r="D11" s="45"/>
      <c r="E11" s="46"/>
      <c r="F11" s="47"/>
      <c r="G11" s="47"/>
      <c r="H11" s="47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>
        <v>14</v>
      </c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9"/>
      <c r="AI11" s="48"/>
      <c r="AJ11" s="48"/>
      <c r="AK11" s="48"/>
      <c r="AL11" s="78"/>
      <c r="AM11" s="78"/>
      <c r="AN11" s="26">
        <f t="shared" si="0"/>
        <v>14</v>
      </c>
    </row>
    <row r="12" spans="1:40" s="8" customFormat="1" ht="15.95" customHeight="1" x14ac:dyDescent="0.15">
      <c r="A12" s="82"/>
      <c r="B12" s="84"/>
      <c r="C12" s="64" t="s">
        <v>135</v>
      </c>
      <c r="D12" s="45"/>
      <c r="E12" s="46"/>
      <c r="F12" s="47"/>
      <c r="G12" s="47"/>
      <c r="H12" s="47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>
        <v>40</v>
      </c>
      <c r="Z12" s="48">
        <v>57</v>
      </c>
      <c r="AA12" s="48">
        <v>44</v>
      </c>
      <c r="AB12" s="48"/>
      <c r="AC12" s="48"/>
      <c r="AD12" s="48"/>
      <c r="AE12" s="48"/>
      <c r="AF12" s="48"/>
      <c r="AG12" s="48"/>
      <c r="AH12" s="49"/>
      <c r="AI12" s="48"/>
      <c r="AJ12" s="48"/>
      <c r="AK12" s="48"/>
      <c r="AL12" s="78"/>
      <c r="AM12" s="78"/>
      <c r="AN12" s="26">
        <f t="shared" si="0"/>
        <v>141</v>
      </c>
    </row>
    <row r="13" spans="1:40" s="8" customFormat="1" ht="15.75" customHeight="1" x14ac:dyDescent="0.15">
      <c r="A13" s="82"/>
      <c r="B13" s="84"/>
      <c r="C13" s="64" t="s">
        <v>49</v>
      </c>
      <c r="D13" s="45"/>
      <c r="E13" s="46"/>
      <c r="F13" s="47"/>
      <c r="G13" s="47"/>
      <c r="H13" s="47"/>
      <c r="I13" s="48"/>
      <c r="J13" s="48"/>
      <c r="K13" s="48"/>
      <c r="L13" s="48"/>
      <c r="M13" s="48">
        <v>87</v>
      </c>
      <c r="N13" s="48">
        <v>46</v>
      </c>
      <c r="O13" s="48">
        <v>32</v>
      </c>
      <c r="P13" s="48">
        <v>23</v>
      </c>
      <c r="Q13" s="48">
        <v>15</v>
      </c>
      <c r="R13" s="48"/>
      <c r="S13" s="48"/>
      <c r="T13" s="48">
        <v>13</v>
      </c>
      <c r="U13" s="48">
        <v>18</v>
      </c>
      <c r="V13" s="48">
        <v>36</v>
      </c>
      <c r="W13" s="48"/>
      <c r="X13" s="48"/>
      <c r="Y13" s="48">
        <v>58</v>
      </c>
      <c r="Z13" s="48">
        <v>35</v>
      </c>
      <c r="AA13" s="48">
        <v>35</v>
      </c>
      <c r="AB13" s="48">
        <v>78</v>
      </c>
      <c r="AC13" s="48">
        <v>39</v>
      </c>
      <c r="AD13" s="48">
        <v>58</v>
      </c>
      <c r="AE13" s="48">
        <v>85</v>
      </c>
      <c r="AF13" s="48">
        <v>96</v>
      </c>
      <c r="AG13" s="48">
        <v>57</v>
      </c>
      <c r="AH13" s="49">
        <v>33</v>
      </c>
      <c r="AI13" s="48">
        <v>20</v>
      </c>
      <c r="AJ13" s="48">
        <v>26</v>
      </c>
      <c r="AK13" s="48">
        <v>26</v>
      </c>
      <c r="AL13" s="78">
        <v>31</v>
      </c>
      <c r="AM13" s="78">
        <v>19</v>
      </c>
      <c r="AN13" s="26">
        <f>SUM(D13:AM13)</f>
        <v>966</v>
      </c>
    </row>
    <row r="14" spans="1:40" s="8" customFormat="1" ht="15.95" customHeight="1" x14ac:dyDescent="0.15">
      <c r="A14" s="82"/>
      <c r="B14" s="84"/>
      <c r="C14" s="64" t="s">
        <v>9</v>
      </c>
      <c r="D14" s="45"/>
      <c r="E14" s="46"/>
      <c r="F14" s="47"/>
      <c r="G14" s="47"/>
      <c r="H14" s="47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>
        <v>24</v>
      </c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9"/>
      <c r="AI14" s="48"/>
      <c r="AJ14" s="48"/>
      <c r="AK14" s="48"/>
      <c r="AL14" s="78"/>
      <c r="AM14" s="78"/>
      <c r="AN14" s="26">
        <f t="shared" ref="AN14:AN21" si="1">SUM(D14:AK14)</f>
        <v>24</v>
      </c>
    </row>
    <row r="15" spans="1:40" s="8" customFormat="1" ht="15.95" customHeight="1" x14ac:dyDescent="0.15">
      <c r="A15" s="82"/>
      <c r="B15" s="84"/>
      <c r="C15" s="64" t="s">
        <v>51</v>
      </c>
      <c r="D15" s="45"/>
      <c r="E15" s="46"/>
      <c r="F15" s="47"/>
      <c r="G15" s="47"/>
      <c r="H15" s="47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>
        <v>31</v>
      </c>
      <c r="V15" s="48">
        <v>44</v>
      </c>
      <c r="W15" s="48">
        <v>29</v>
      </c>
      <c r="X15" s="48">
        <v>34</v>
      </c>
      <c r="Y15" s="48">
        <v>29</v>
      </c>
      <c r="Z15" s="48">
        <v>31</v>
      </c>
      <c r="AA15" s="48">
        <v>41</v>
      </c>
      <c r="AB15" s="48">
        <v>35</v>
      </c>
      <c r="AC15" s="48">
        <v>53</v>
      </c>
      <c r="AD15" s="48">
        <v>31</v>
      </c>
      <c r="AE15" s="48"/>
      <c r="AF15" s="48">
        <v>14</v>
      </c>
      <c r="AG15" s="48">
        <v>8</v>
      </c>
      <c r="AH15" s="49"/>
      <c r="AI15" s="48"/>
      <c r="AJ15" s="48"/>
      <c r="AK15" s="48"/>
      <c r="AL15" s="78"/>
      <c r="AM15" s="78"/>
      <c r="AN15" s="26">
        <f t="shared" si="1"/>
        <v>380</v>
      </c>
    </row>
    <row r="16" spans="1:40" s="8" customFormat="1" ht="15.95" customHeight="1" x14ac:dyDescent="0.15">
      <c r="A16" s="82"/>
      <c r="B16" s="84"/>
      <c r="C16" s="64" t="s">
        <v>153</v>
      </c>
      <c r="D16" s="45"/>
      <c r="E16" s="46"/>
      <c r="F16" s="47"/>
      <c r="G16" s="47"/>
      <c r="H16" s="47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>
        <v>54</v>
      </c>
      <c r="AC16" s="48">
        <v>53</v>
      </c>
      <c r="AD16" s="48">
        <v>52</v>
      </c>
      <c r="AE16" s="48"/>
      <c r="AF16" s="48">
        <v>10</v>
      </c>
      <c r="AG16" s="48">
        <v>21</v>
      </c>
      <c r="AH16" s="49"/>
      <c r="AI16" s="48"/>
      <c r="AJ16" s="48"/>
      <c r="AK16" s="48"/>
      <c r="AL16" s="78"/>
      <c r="AM16" s="78"/>
      <c r="AN16" s="26">
        <f t="shared" si="1"/>
        <v>190</v>
      </c>
    </row>
    <row r="17" spans="1:40" s="8" customFormat="1" ht="15.95" customHeight="1" x14ac:dyDescent="0.15">
      <c r="A17" s="82"/>
      <c r="B17" s="84"/>
      <c r="C17" s="64" t="s">
        <v>42</v>
      </c>
      <c r="D17" s="45"/>
      <c r="E17" s="46"/>
      <c r="F17" s="47"/>
      <c r="G17" s="47"/>
      <c r="H17" s="47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>
        <v>23</v>
      </c>
      <c r="X17" s="48">
        <v>29</v>
      </c>
      <c r="Y17" s="48">
        <v>30</v>
      </c>
      <c r="Z17" s="48">
        <v>32</v>
      </c>
      <c r="AA17" s="48"/>
      <c r="AB17" s="48"/>
      <c r="AC17" s="48"/>
      <c r="AD17" s="48"/>
      <c r="AE17" s="48"/>
      <c r="AF17" s="48"/>
      <c r="AG17" s="48"/>
      <c r="AH17" s="49"/>
      <c r="AI17" s="48"/>
      <c r="AJ17" s="48"/>
      <c r="AK17" s="48"/>
      <c r="AL17" s="78"/>
      <c r="AM17" s="78"/>
      <c r="AN17" s="26">
        <f t="shared" si="1"/>
        <v>114</v>
      </c>
    </row>
    <row r="18" spans="1:40" s="8" customFormat="1" ht="15.95" customHeight="1" x14ac:dyDescent="0.15">
      <c r="A18" s="82"/>
      <c r="B18" s="84"/>
      <c r="C18" s="64" t="s">
        <v>129</v>
      </c>
      <c r="D18" s="45"/>
      <c r="E18" s="46"/>
      <c r="F18" s="47"/>
      <c r="G18" s="47"/>
      <c r="H18" s="47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>
        <v>2</v>
      </c>
      <c r="AA18" s="48"/>
      <c r="AB18" s="48"/>
      <c r="AC18" s="48"/>
      <c r="AD18" s="48"/>
      <c r="AE18" s="48"/>
      <c r="AF18" s="48"/>
      <c r="AG18" s="48"/>
      <c r="AH18" s="49"/>
      <c r="AI18" s="48"/>
      <c r="AJ18" s="48"/>
      <c r="AK18" s="48"/>
      <c r="AL18" s="78"/>
      <c r="AM18" s="78"/>
      <c r="AN18" s="26">
        <f t="shared" si="1"/>
        <v>2</v>
      </c>
    </row>
    <row r="19" spans="1:40" s="8" customFormat="1" ht="15.95" customHeight="1" x14ac:dyDescent="0.15">
      <c r="A19" s="82"/>
      <c r="B19" s="84"/>
      <c r="C19" s="64" t="s">
        <v>213</v>
      </c>
      <c r="D19" s="45"/>
      <c r="E19" s="46"/>
      <c r="F19" s="47"/>
      <c r="G19" s="47"/>
      <c r="H19" s="47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9"/>
      <c r="AI19" s="48"/>
      <c r="AJ19" s="48">
        <v>37</v>
      </c>
      <c r="AK19" s="48">
        <v>53</v>
      </c>
      <c r="AL19" s="78">
        <v>37</v>
      </c>
      <c r="AM19" s="78">
        <v>38</v>
      </c>
      <c r="AN19" s="26">
        <f t="shared" si="1"/>
        <v>90</v>
      </c>
    </row>
    <row r="20" spans="1:40" s="8" customFormat="1" ht="15.95" customHeight="1" x14ac:dyDescent="0.15">
      <c r="A20" s="82"/>
      <c r="B20" s="84"/>
      <c r="C20" s="64" t="s">
        <v>52</v>
      </c>
      <c r="D20" s="45"/>
      <c r="E20" s="46"/>
      <c r="F20" s="47"/>
      <c r="G20" s="47"/>
      <c r="H20" s="47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>
        <v>128</v>
      </c>
      <c r="V20" s="48"/>
      <c r="W20" s="48"/>
      <c r="X20" s="48"/>
      <c r="Y20" s="48"/>
      <c r="Z20" s="48"/>
      <c r="AA20" s="48">
        <v>93</v>
      </c>
      <c r="AB20" s="48"/>
      <c r="AC20" s="48"/>
      <c r="AD20" s="48"/>
      <c r="AE20" s="48"/>
      <c r="AF20" s="48"/>
      <c r="AG20" s="48"/>
      <c r="AH20" s="49"/>
      <c r="AI20" s="48"/>
      <c r="AJ20" s="48"/>
      <c r="AK20" s="48"/>
      <c r="AL20" s="78"/>
      <c r="AM20" s="78"/>
      <c r="AN20" s="26">
        <f t="shared" si="1"/>
        <v>221</v>
      </c>
    </row>
    <row r="21" spans="1:40" s="8" customFormat="1" ht="15.95" customHeight="1" x14ac:dyDescent="0.15">
      <c r="A21" s="82"/>
      <c r="B21" s="84"/>
      <c r="C21" s="64" t="s">
        <v>53</v>
      </c>
      <c r="D21" s="45"/>
      <c r="E21" s="46"/>
      <c r="F21" s="47"/>
      <c r="G21" s="47"/>
      <c r="H21" s="47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>
        <v>31</v>
      </c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9"/>
      <c r="AI21" s="48"/>
      <c r="AJ21" s="48"/>
      <c r="AK21" s="48"/>
      <c r="AL21" s="78"/>
      <c r="AM21" s="78"/>
      <c r="AN21" s="26">
        <f t="shared" si="1"/>
        <v>31</v>
      </c>
    </row>
    <row r="22" spans="1:40" s="8" customFormat="1" ht="15.95" customHeight="1" x14ac:dyDescent="0.15">
      <c r="A22" s="82"/>
      <c r="B22" s="84"/>
      <c r="C22" s="64" t="s">
        <v>2</v>
      </c>
      <c r="D22" s="45"/>
      <c r="E22" s="46"/>
      <c r="F22" s="47"/>
      <c r="G22" s="47"/>
      <c r="H22" s="47"/>
      <c r="I22" s="48"/>
      <c r="J22" s="48"/>
      <c r="K22" s="48"/>
      <c r="L22" s="48"/>
      <c r="M22" s="48"/>
      <c r="N22" s="48"/>
      <c r="O22" s="48"/>
      <c r="P22" s="48"/>
      <c r="Q22" s="48"/>
      <c r="R22" s="48">
        <v>26</v>
      </c>
      <c r="S22" s="48">
        <v>73</v>
      </c>
      <c r="T22" s="48"/>
      <c r="U22" s="48"/>
      <c r="V22" s="48"/>
      <c r="W22" s="48"/>
      <c r="X22" s="48"/>
      <c r="Y22" s="48"/>
      <c r="Z22" s="48">
        <v>28</v>
      </c>
      <c r="AA22" s="48"/>
      <c r="AB22" s="48"/>
      <c r="AC22" s="48"/>
      <c r="AD22" s="48"/>
      <c r="AE22" s="48"/>
      <c r="AF22" s="48"/>
      <c r="AG22" s="48"/>
      <c r="AH22" s="49"/>
      <c r="AI22" s="48">
        <v>32</v>
      </c>
      <c r="AJ22" s="48">
        <v>18</v>
      </c>
      <c r="AK22" s="48">
        <v>41</v>
      </c>
      <c r="AL22" s="78">
        <v>47</v>
      </c>
      <c r="AM22" s="78">
        <v>23</v>
      </c>
      <c r="AN22" s="26">
        <f>SUM(D22:AM22)</f>
        <v>288</v>
      </c>
    </row>
    <row r="23" spans="1:40" s="8" customFormat="1" ht="15.95" customHeight="1" x14ac:dyDescent="0.15">
      <c r="A23" s="82"/>
      <c r="B23" s="84"/>
      <c r="C23" s="64" t="s">
        <v>54</v>
      </c>
      <c r="D23" s="45"/>
      <c r="E23" s="46"/>
      <c r="F23" s="47"/>
      <c r="G23" s="47"/>
      <c r="H23" s="47"/>
      <c r="I23" s="48"/>
      <c r="J23" s="48"/>
      <c r="K23" s="48"/>
      <c r="L23" s="48"/>
      <c r="M23" s="48"/>
      <c r="N23" s="48"/>
      <c r="O23" s="48"/>
      <c r="P23" s="48"/>
      <c r="Q23" s="48">
        <v>13</v>
      </c>
      <c r="R23" s="48">
        <v>20</v>
      </c>
      <c r="S23" s="48">
        <v>46</v>
      </c>
      <c r="T23" s="48">
        <v>40</v>
      </c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9"/>
      <c r="AI23" s="48"/>
      <c r="AJ23" s="48"/>
      <c r="AK23" s="48"/>
      <c r="AL23" s="78"/>
      <c r="AM23" s="78"/>
      <c r="AN23" s="26">
        <f t="shared" ref="AN23:AN29" si="2">SUM(D23:AK23)</f>
        <v>119</v>
      </c>
    </row>
    <row r="24" spans="1:40" s="8" customFormat="1" ht="15.95" customHeight="1" x14ac:dyDescent="0.15">
      <c r="A24" s="82"/>
      <c r="B24" s="84"/>
      <c r="C24" s="64" t="s">
        <v>55</v>
      </c>
      <c r="D24" s="45"/>
      <c r="E24" s="46"/>
      <c r="F24" s="47"/>
      <c r="G24" s="47"/>
      <c r="H24" s="47"/>
      <c r="I24" s="48"/>
      <c r="J24" s="48"/>
      <c r="K24" s="48"/>
      <c r="L24" s="48">
        <v>50</v>
      </c>
      <c r="M24" s="48">
        <v>90</v>
      </c>
      <c r="N24" s="48">
        <v>101</v>
      </c>
      <c r="O24" s="48">
        <v>104</v>
      </c>
      <c r="P24" s="48">
        <v>98</v>
      </c>
      <c r="Q24" s="48">
        <v>107</v>
      </c>
      <c r="R24" s="48">
        <v>95</v>
      </c>
      <c r="S24" s="48">
        <v>89</v>
      </c>
      <c r="T24" s="48">
        <v>109</v>
      </c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9"/>
      <c r="AI24" s="48"/>
      <c r="AJ24" s="48"/>
      <c r="AK24" s="48"/>
      <c r="AL24" s="78"/>
      <c r="AM24" s="78"/>
      <c r="AN24" s="26">
        <f t="shared" si="2"/>
        <v>843</v>
      </c>
    </row>
    <row r="25" spans="1:40" s="8" customFormat="1" ht="15.95" customHeight="1" x14ac:dyDescent="0.15">
      <c r="A25" s="82"/>
      <c r="B25" s="84"/>
      <c r="C25" s="64" t="s">
        <v>167</v>
      </c>
      <c r="D25" s="45"/>
      <c r="E25" s="46"/>
      <c r="F25" s="47"/>
      <c r="G25" s="47"/>
      <c r="H25" s="47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>
        <v>195</v>
      </c>
      <c r="AD25" s="48"/>
      <c r="AE25" s="48"/>
      <c r="AF25" s="48"/>
      <c r="AG25" s="48"/>
      <c r="AH25" s="49"/>
      <c r="AI25" s="48"/>
      <c r="AJ25" s="48"/>
      <c r="AK25" s="48"/>
      <c r="AL25" s="78"/>
      <c r="AM25" s="78"/>
      <c r="AN25" s="26">
        <f t="shared" si="2"/>
        <v>195</v>
      </c>
    </row>
    <row r="26" spans="1:40" s="8" customFormat="1" ht="15.95" customHeight="1" x14ac:dyDescent="0.15">
      <c r="A26" s="82"/>
      <c r="B26" s="84"/>
      <c r="C26" s="64" t="s">
        <v>145</v>
      </c>
      <c r="D26" s="45"/>
      <c r="E26" s="46"/>
      <c r="F26" s="47"/>
      <c r="G26" s="47"/>
      <c r="H26" s="47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>
        <v>7</v>
      </c>
      <c r="AB26" s="48"/>
      <c r="AC26" s="48"/>
      <c r="AD26" s="48"/>
      <c r="AE26" s="48"/>
      <c r="AF26" s="48"/>
      <c r="AG26" s="48"/>
      <c r="AH26" s="49"/>
      <c r="AI26" s="48"/>
      <c r="AJ26" s="48"/>
      <c r="AK26" s="48"/>
      <c r="AL26" s="78"/>
      <c r="AM26" s="78"/>
      <c r="AN26" s="26">
        <f t="shared" si="2"/>
        <v>7</v>
      </c>
    </row>
    <row r="27" spans="1:40" s="8" customFormat="1" ht="15.95" customHeight="1" x14ac:dyDescent="0.15">
      <c r="A27" s="82"/>
      <c r="B27" s="84"/>
      <c r="C27" s="64" t="s">
        <v>57</v>
      </c>
      <c r="D27" s="45"/>
      <c r="E27" s="46"/>
      <c r="F27" s="47"/>
      <c r="G27" s="47"/>
      <c r="H27" s="47"/>
      <c r="I27" s="48">
        <v>119</v>
      </c>
      <c r="J27" s="48">
        <v>106</v>
      </c>
      <c r="K27" s="48">
        <v>117</v>
      </c>
      <c r="L27" s="48">
        <v>113</v>
      </c>
      <c r="M27" s="48">
        <v>107</v>
      </c>
      <c r="N27" s="48">
        <v>112</v>
      </c>
      <c r="O27" s="48">
        <v>122</v>
      </c>
      <c r="P27" s="48">
        <v>117</v>
      </c>
      <c r="Q27" s="48">
        <v>122</v>
      </c>
      <c r="R27" s="48">
        <v>115</v>
      </c>
      <c r="S27" s="48">
        <v>106</v>
      </c>
      <c r="T27" s="48">
        <v>101</v>
      </c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9"/>
      <c r="AI27" s="48"/>
      <c r="AJ27" s="48"/>
      <c r="AK27" s="48"/>
      <c r="AL27" s="78"/>
      <c r="AM27" s="78"/>
      <c r="AN27" s="26">
        <f t="shared" si="2"/>
        <v>1357</v>
      </c>
    </row>
    <row r="28" spans="1:40" s="8" customFormat="1" ht="15.95" customHeight="1" x14ac:dyDescent="0.15">
      <c r="A28" s="82"/>
      <c r="B28" s="84"/>
      <c r="C28" s="64" t="s">
        <v>170</v>
      </c>
      <c r="D28" s="45"/>
      <c r="E28" s="46"/>
      <c r="F28" s="47"/>
      <c r="G28" s="47"/>
      <c r="H28" s="47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>
        <v>30</v>
      </c>
      <c r="AE28" s="48"/>
      <c r="AF28" s="48"/>
      <c r="AG28" s="48"/>
      <c r="AH28" s="49"/>
      <c r="AI28" s="48"/>
      <c r="AJ28" s="48"/>
      <c r="AK28" s="48"/>
      <c r="AL28" s="78"/>
      <c r="AM28" s="78"/>
      <c r="AN28" s="26">
        <f t="shared" si="2"/>
        <v>30</v>
      </c>
    </row>
    <row r="29" spans="1:40" s="8" customFormat="1" ht="15.95" customHeight="1" x14ac:dyDescent="0.15">
      <c r="A29" s="82"/>
      <c r="B29" s="84"/>
      <c r="C29" s="64" t="s">
        <v>17</v>
      </c>
      <c r="D29" s="45"/>
      <c r="E29" s="46"/>
      <c r="F29" s="47"/>
      <c r="G29" s="47"/>
      <c r="H29" s="47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>
        <v>19</v>
      </c>
      <c r="U29" s="48">
        <v>16</v>
      </c>
      <c r="V29" s="48">
        <v>31</v>
      </c>
      <c r="W29" s="48">
        <v>22</v>
      </c>
      <c r="X29" s="48">
        <v>19</v>
      </c>
      <c r="Y29" s="48">
        <v>17</v>
      </c>
      <c r="Z29" s="48"/>
      <c r="AA29" s="48"/>
      <c r="AB29" s="48"/>
      <c r="AC29" s="48"/>
      <c r="AD29" s="48"/>
      <c r="AE29" s="48"/>
      <c r="AF29" s="48"/>
      <c r="AG29" s="48"/>
      <c r="AH29" s="49"/>
      <c r="AI29" s="48"/>
      <c r="AJ29" s="48"/>
      <c r="AK29" s="48"/>
      <c r="AL29" s="78"/>
      <c r="AM29" s="78"/>
      <c r="AN29" s="26">
        <f t="shared" si="2"/>
        <v>124</v>
      </c>
    </row>
    <row r="30" spans="1:40" s="8" customFormat="1" ht="15.95" customHeight="1" x14ac:dyDescent="0.15">
      <c r="A30" s="82"/>
      <c r="B30" s="84"/>
      <c r="C30" s="64" t="s">
        <v>200</v>
      </c>
      <c r="D30" s="45"/>
      <c r="E30" s="46"/>
      <c r="F30" s="47"/>
      <c r="G30" s="47"/>
      <c r="H30" s="47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9">
        <v>1</v>
      </c>
      <c r="AI30" s="48">
        <v>22</v>
      </c>
      <c r="AJ30" s="48">
        <v>7</v>
      </c>
      <c r="AK30" s="48">
        <v>29</v>
      </c>
      <c r="AL30" s="78">
        <v>37</v>
      </c>
      <c r="AM30" s="78">
        <v>28</v>
      </c>
      <c r="AN30" s="26">
        <f>SUM(D30:AM30)</f>
        <v>124</v>
      </c>
    </row>
    <row r="31" spans="1:40" s="8" customFormat="1" ht="15.95" customHeight="1" x14ac:dyDescent="0.15">
      <c r="A31" s="82"/>
      <c r="B31" s="84"/>
      <c r="C31" s="64" t="s">
        <v>77</v>
      </c>
      <c r="D31" s="45"/>
      <c r="E31" s="46"/>
      <c r="F31" s="47"/>
      <c r="G31" s="47"/>
      <c r="H31" s="47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>
        <v>17</v>
      </c>
      <c r="V31" s="48">
        <v>19</v>
      </c>
      <c r="W31" s="48">
        <v>24</v>
      </c>
      <c r="X31" s="48">
        <v>20</v>
      </c>
      <c r="Y31" s="48">
        <v>18</v>
      </c>
      <c r="Z31" s="48">
        <v>18</v>
      </c>
      <c r="AA31" s="48">
        <v>17</v>
      </c>
      <c r="AB31" s="48">
        <v>11</v>
      </c>
      <c r="AC31" s="48"/>
      <c r="AD31" s="48"/>
      <c r="AE31" s="48"/>
      <c r="AF31" s="48"/>
      <c r="AG31" s="48"/>
      <c r="AH31" s="49"/>
      <c r="AI31" s="48"/>
      <c r="AJ31" s="48"/>
      <c r="AK31" s="48"/>
      <c r="AL31" s="78"/>
      <c r="AM31" s="78"/>
      <c r="AN31" s="26">
        <f t="shared" ref="AN31:AN48" si="3">SUM(D31:AK31)</f>
        <v>144</v>
      </c>
    </row>
    <row r="32" spans="1:40" s="8" customFormat="1" ht="15.95" customHeight="1" x14ac:dyDescent="0.15">
      <c r="A32" s="82"/>
      <c r="B32" s="84"/>
      <c r="C32" s="64" t="s">
        <v>193</v>
      </c>
      <c r="D32" s="45"/>
      <c r="E32" s="46"/>
      <c r="F32" s="47"/>
      <c r="G32" s="47"/>
      <c r="H32" s="47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>
        <v>8</v>
      </c>
      <c r="AH32" s="49"/>
      <c r="AI32" s="48"/>
      <c r="AJ32" s="48"/>
      <c r="AK32" s="48"/>
      <c r="AL32" s="78"/>
      <c r="AM32" s="78"/>
      <c r="AN32" s="26">
        <f t="shared" si="3"/>
        <v>8</v>
      </c>
    </row>
    <row r="33" spans="1:40" s="8" customFormat="1" ht="15.95" customHeight="1" x14ac:dyDescent="0.15">
      <c r="A33" s="82"/>
      <c r="B33" s="84"/>
      <c r="C33" s="64" t="s">
        <v>186</v>
      </c>
      <c r="D33" s="45"/>
      <c r="E33" s="46"/>
      <c r="F33" s="47"/>
      <c r="G33" s="47"/>
      <c r="H33" s="47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>
        <v>3</v>
      </c>
      <c r="AG33" s="48"/>
      <c r="AH33" s="49"/>
      <c r="AI33" s="48"/>
      <c r="AJ33" s="48"/>
      <c r="AK33" s="48"/>
      <c r="AL33" s="78"/>
      <c r="AM33" s="78"/>
      <c r="AN33" s="26">
        <f t="shared" si="3"/>
        <v>3</v>
      </c>
    </row>
    <row r="34" spans="1:40" s="8" customFormat="1" ht="15.95" customHeight="1" x14ac:dyDescent="0.15">
      <c r="A34" s="82"/>
      <c r="B34" s="84"/>
      <c r="C34" s="64" t="s">
        <v>117</v>
      </c>
      <c r="D34" s="45"/>
      <c r="E34" s="46"/>
      <c r="F34" s="47"/>
      <c r="G34" s="47"/>
      <c r="H34" s="47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>
        <v>1</v>
      </c>
      <c r="AA34" s="48">
        <v>4</v>
      </c>
      <c r="AB34" s="48"/>
      <c r="AC34" s="48"/>
      <c r="AD34" s="48"/>
      <c r="AE34" s="48"/>
      <c r="AF34" s="48"/>
      <c r="AG34" s="48"/>
      <c r="AH34" s="49"/>
      <c r="AI34" s="48"/>
      <c r="AJ34" s="48"/>
      <c r="AK34" s="48"/>
      <c r="AL34" s="78"/>
      <c r="AM34" s="78"/>
      <c r="AN34" s="26">
        <f t="shared" si="3"/>
        <v>5</v>
      </c>
    </row>
    <row r="35" spans="1:40" s="8" customFormat="1" ht="15.95" customHeight="1" x14ac:dyDescent="0.15">
      <c r="A35" s="82"/>
      <c r="B35" s="84"/>
      <c r="C35" s="64" t="s">
        <v>136</v>
      </c>
      <c r="D35" s="45"/>
      <c r="E35" s="46"/>
      <c r="F35" s="47"/>
      <c r="G35" s="47"/>
      <c r="H35" s="47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>
        <v>60</v>
      </c>
      <c r="Z35" s="48">
        <v>7</v>
      </c>
      <c r="AA35" s="48">
        <v>33</v>
      </c>
      <c r="AB35" s="48"/>
      <c r="AC35" s="48"/>
      <c r="AD35" s="48"/>
      <c r="AE35" s="48"/>
      <c r="AF35" s="48"/>
      <c r="AG35" s="48"/>
      <c r="AH35" s="49"/>
      <c r="AI35" s="48"/>
      <c r="AJ35" s="48"/>
      <c r="AK35" s="48"/>
      <c r="AL35" s="78"/>
      <c r="AM35" s="78"/>
      <c r="AN35" s="26">
        <f t="shared" si="3"/>
        <v>100</v>
      </c>
    </row>
    <row r="36" spans="1:40" s="8" customFormat="1" ht="15.95" customHeight="1" x14ac:dyDescent="0.15">
      <c r="A36" s="82"/>
      <c r="B36" s="84"/>
      <c r="C36" s="64" t="s">
        <v>119</v>
      </c>
      <c r="D36" s="45"/>
      <c r="E36" s="46"/>
      <c r="F36" s="47"/>
      <c r="G36" s="47"/>
      <c r="H36" s="47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>
        <v>9</v>
      </c>
      <c r="AA36" s="48">
        <v>6</v>
      </c>
      <c r="AB36" s="48"/>
      <c r="AC36" s="48"/>
      <c r="AD36" s="48"/>
      <c r="AE36" s="48"/>
      <c r="AF36" s="48"/>
      <c r="AG36" s="48"/>
      <c r="AH36" s="49"/>
      <c r="AI36" s="48"/>
      <c r="AJ36" s="48"/>
      <c r="AK36" s="48"/>
      <c r="AL36" s="78"/>
      <c r="AM36" s="78"/>
      <c r="AN36" s="26">
        <f t="shared" si="3"/>
        <v>15</v>
      </c>
    </row>
    <row r="37" spans="1:40" s="8" customFormat="1" ht="15.95" customHeight="1" x14ac:dyDescent="0.15">
      <c r="A37" s="82"/>
      <c r="B37" s="84"/>
      <c r="C37" s="64" t="s">
        <v>154</v>
      </c>
      <c r="D37" s="45"/>
      <c r="E37" s="46"/>
      <c r="F37" s="47"/>
      <c r="G37" s="47"/>
      <c r="H37" s="47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>
        <v>6</v>
      </c>
      <c r="AC37" s="48">
        <v>5</v>
      </c>
      <c r="AD37" s="48"/>
      <c r="AE37" s="48"/>
      <c r="AF37" s="48"/>
      <c r="AG37" s="48"/>
      <c r="AH37" s="49"/>
      <c r="AI37" s="48"/>
      <c r="AJ37" s="48"/>
      <c r="AK37" s="48"/>
      <c r="AL37" s="78"/>
      <c r="AM37" s="78"/>
      <c r="AN37" s="26">
        <f t="shared" si="3"/>
        <v>11</v>
      </c>
    </row>
    <row r="38" spans="1:40" s="8" customFormat="1" ht="15.95" customHeight="1" x14ac:dyDescent="0.15">
      <c r="A38" s="82"/>
      <c r="B38" s="84"/>
      <c r="C38" s="64" t="s">
        <v>120</v>
      </c>
      <c r="D38" s="45"/>
      <c r="E38" s="46"/>
      <c r="F38" s="47"/>
      <c r="G38" s="47"/>
      <c r="H38" s="47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>
        <v>17</v>
      </c>
      <c r="AA38" s="48"/>
      <c r="AB38" s="48"/>
      <c r="AC38" s="48"/>
      <c r="AD38" s="48"/>
      <c r="AE38" s="48"/>
      <c r="AF38" s="48"/>
      <c r="AG38" s="48"/>
      <c r="AH38" s="49"/>
      <c r="AI38" s="48"/>
      <c r="AJ38" s="48"/>
      <c r="AK38" s="48"/>
      <c r="AL38" s="78"/>
      <c r="AM38" s="78"/>
      <c r="AN38" s="26">
        <f t="shared" si="3"/>
        <v>17</v>
      </c>
    </row>
    <row r="39" spans="1:40" s="8" customFormat="1" ht="15.95" customHeight="1" x14ac:dyDescent="0.15">
      <c r="A39" s="82"/>
      <c r="B39" s="84"/>
      <c r="C39" s="64" t="s">
        <v>162</v>
      </c>
      <c r="D39" s="45"/>
      <c r="E39" s="46"/>
      <c r="F39" s="47"/>
      <c r="G39" s="47"/>
      <c r="H39" s="47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>
        <v>14</v>
      </c>
      <c r="AD39" s="48"/>
      <c r="AE39" s="48"/>
      <c r="AF39" s="48"/>
      <c r="AG39" s="48"/>
      <c r="AH39" s="49"/>
      <c r="AI39" s="48"/>
      <c r="AJ39" s="48"/>
      <c r="AK39" s="48"/>
      <c r="AL39" s="78"/>
      <c r="AM39" s="78"/>
      <c r="AN39" s="26">
        <f t="shared" si="3"/>
        <v>14</v>
      </c>
    </row>
    <row r="40" spans="1:40" s="8" customFormat="1" ht="15.95" customHeight="1" x14ac:dyDescent="0.15">
      <c r="A40" s="82"/>
      <c r="B40" s="84"/>
      <c r="C40" s="64" t="s">
        <v>58</v>
      </c>
      <c r="D40" s="45"/>
      <c r="E40" s="46"/>
      <c r="F40" s="47"/>
      <c r="G40" s="47"/>
      <c r="H40" s="47"/>
      <c r="I40" s="48"/>
      <c r="J40" s="48"/>
      <c r="K40" s="48"/>
      <c r="L40" s="48"/>
      <c r="M40" s="48"/>
      <c r="N40" s="48"/>
      <c r="O40" s="48"/>
      <c r="P40" s="48"/>
      <c r="Q40" s="48">
        <v>39</v>
      </c>
      <c r="R40" s="48">
        <v>38</v>
      </c>
      <c r="S40" s="48">
        <v>45</v>
      </c>
      <c r="T40" s="48">
        <v>38</v>
      </c>
      <c r="U40" s="48">
        <v>14</v>
      </c>
      <c r="V40" s="48">
        <v>23</v>
      </c>
      <c r="W40" s="48">
        <v>21</v>
      </c>
      <c r="X40" s="48">
        <v>16</v>
      </c>
      <c r="Y40" s="48">
        <v>15</v>
      </c>
      <c r="Z40" s="48"/>
      <c r="AA40" s="48"/>
      <c r="AB40" s="48"/>
      <c r="AC40" s="48"/>
      <c r="AD40" s="48"/>
      <c r="AE40" s="48"/>
      <c r="AF40" s="48"/>
      <c r="AG40" s="48"/>
      <c r="AH40" s="58"/>
      <c r="AI40" s="58"/>
      <c r="AJ40" s="58"/>
      <c r="AK40" s="58"/>
      <c r="AL40" s="95"/>
      <c r="AM40" s="96"/>
      <c r="AN40" s="26">
        <f t="shared" si="3"/>
        <v>249</v>
      </c>
    </row>
    <row r="41" spans="1:40" s="8" customFormat="1" ht="15.95" customHeight="1" x14ac:dyDescent="0.15">
      <c r="A41" s="82"/>
      <c r="B41" s="84"/>
      <c r="C41" s="64" t="s">
        <v>59</v>
      </c>
      <c r="D41" s="45"/>
      <c r="E41" s="46"/>
      <c r="F41" s="47"/>
      <c r="G41" s="47"/>
      <c r="H41" s="47"/>
      <c r="I41" s="48"/>
      <c r="J41" s="48"/>
      <c r="K41" s="48"/>
      <c r="L41" s="48"/>
      <c r="M41" s="48"/>
      <c r="N41" s="48"/>
      <c r="O41" s="48">
        <v>29</v>
      </c>
      <c r="P41" s="48">
        <v>26</v>
      </c>
      <c r="Q41" s="48">
        <v>20</v>
      </c>
      <c r="R41" s="48">
        <v>32</v>
      </c>
      <c r="S41" s="48">
        <v>23</v>
      </c>
      <c r="T41" s="48"/>
      <c r="U41" s="48"/>
      <c r="V41" s="48"/>
      <c r="W41" s="48"/>
      <c r="X41" s="48"/>
      <c r="Y41" s="48"/>
      <c r="Z41" s="48">
        <v>5</v>
      </c>
      <c r="AA41" s="48">
        <v>6</v>
      </c>
      <c r="AB41" s="48"/>
      <c r="AC41" s="48"/>
      <c r="AD41" s="48"/>
      <c r="AE41" s="48"/>
      <c r="AF41" s="48"/>
      <c r="AG41" s="48"/>
      <c r="AH41" s="58"/>
      <c r="AI41" s="58"/>
      <c r="AJ41" s="58"/>
      <c r="AK41" s="58"/>
      <c r="AL41" s="95"/>
      <c r="AM41" s="96"/>
      <c r="AN41" s="26">
        <f t="shared" si="3"/>
        <v>141</v>
      </c>
    </row>
    <row r="42" spans="1:40" s="8" customFormat="1" ht="15.95" customHeight="1" x14ac:dyDescent="0.15">
      <c r="A42" s="82"/>
      <c r="B42" s="84"/>
      <c r="C42" s="64" t="s">
        <v>18</v>
      </c>
      <c r="D42" s="45"/>
      <c r="E42" s="46"/>
      <c r="F42" s="47"/>
      <c r="G42" s="47"/>
      <c r="H42" s="47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>
        <v>717</v>
      </c>
      <c r="V42" s="48">
        <v>782</v>
      </c>
      <c r="W42" s="48">
        <v>321</v>
      </c>
      <c r="X42" s="48">
        <v>235</v>
      </c>
      <c r="Y42" s="48">
        <v>155</v>
      </c>
      <c r="Z42" s="48">
        <v>136</v>
      </c>
      <c r="AA42" s="48">
        <v>102</v>
      </c>
      <c r="AB42" s="48"/>
      <c r="AC42" s="48">
        <v>97</v>
      </c>
      <c r="AD42" s="48"/>
      <c r="AE42" s="48"/>
      <c r="AF42" s="48"/>
      <c r="AG42" s="48"/>
      <c r="AH42" s="58"/>
      <c r="AI42" s="58"/>
      <c r="AJ42" s="58"/>
      <c r="AK42" s="58"/>
      <c r="AL42" s="95"/>
      <c r="AM42" s="96"/>
      <c r="AN42" s="26">
        <f t="shared" si="3"/>
        <v>2545</v>
      </c>
    </row>
    <row r="43" spans="1:40" s="8" customFormat="1" ht="15.95" customHeight="1" x14ac:dyDescent="0.15">
      <c r="A43" s="82"/>
      <c r="B43" s="84"/>
      <c r="C43" s="64" t="s">
        <v>60</v>
      </c>
      <c r="D43" s="45"/>
      <c r="E43" s="46"/>
      <c r="F43" s="47"/>
      <c r="G43" s="47"/>
      <c r="H43" s="47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>
        <v>60</v>
      </c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58"/>
      <c r="AI43" s="58"/>
      <c r="AJ43" s="58"/>
      <c r="AK43" s="58"/>
      <c r="AL43" s="95"/>
      <c r="AM43" s="96"/>
      <c r="AN43" s="26">
        <f t="shared" si="3"/>
        <v>60</v>
      </c>
    </row>
    <row r="44" spans="1:40" s="8" customFormat="1" ht="15.95" customHeight="1" x14ac:dyDescent="0.15">
      <c r="A44" s="82"/>
      <c r="B44" s="84"/>
      <c r="C44" s="64" t="s">
        <v>207</v>
      </c>
      <c r="D44" s="45"/>
      <c r="E44" s="46"/>
      <c r="F44" s="47"/>
      <c r="G44" s="47"/>
      <c r="H44" s="47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58"/>
      <c r="AI44" s="58">
        <v>52</v>
      </c>
      <c r="AJ44" s="58"/>
      <c r="AK44" s="58"/>
      <c r="AL44" s="95"/>
      <c r="AM44" s="96"/>
      <c r="AN44" s="26">
        <f t="shared" si="3"/>
        <v>52</v>
      </c>
    </row>
    <row r="45" spans="1:40" s="8" customFormat="1" ht="15.95" customHeight="1" x14ac:dyDescent="0.15">
      <c r="A45" s="82"/>
      <c r="B45" s="84"/>
      <c r="C45" s="64" t="s">
        <v>177</v>
      </c>
      <c r="D45" s="45"/>
      <c r="E45" s="46"/>
      <c r="F45" s="47"/>
      <c r="G45" s="47"/>
      <c r="H45" s="47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>
        <v>13</v>
      </c>
      <c r="AE45" s="48">
        <v>5</v>
      </c>
      <c r="AF45" s="48">
        <v>18</v>
      </c>
      <c r="AG45" s="48">
        <v>24</v>
      </c>
      <c r="AH45" s="58">
        <v>66</v>
      </c>
      <c r="AI45" s="58"/>
      <c r="AJ45" s="58"/>
      <c r="AK45" s="58"/>
      <c r="AL45" s="95"/>
      <c r="AM45" s="96"/>
      <c r="AN45" s="26">
        <f t="shared" si="3"/>
        <v>126</v>
      </c>
    </row>
    <row r="46" spans="1:40" s="8" customFormat="1" ht="15.95" customHeight="1" x14ac:dyDescent="0.15">
      <c r="A46" s="82"/>
      <c r="B46" s="84"/>
      <c r="C46" s="64" t="s">
        <v>137</v>
      </c>
      <c r="D46" s="45"/>
      <c r="E46" s="46"/>
      <c r="F46" s="47"/>
      <c r="G46" s="47"/>
      <c r="H46" s="47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>
        <v>33</v>
      </c>
      <c r="Z46" s="48">
        <v>24</v>
      </c>
      <c r="AA46" s="48"/>
      <c r="AB46" s="48"/>
      <c r="AC46" s="48"/>
      <c r="AD46" s="48"/>
      <c r="AE46" s="48"/>
      <c r="AF46" s="48"/>
      <c r="AG46" s="48"/>
      <c r="AH46" s="58"/>
      <c r="AI46" s="58"/>
      <c r="AJ46" s="58"/>
      <c r="AK46" s="58"/>
      <c r="AL46" s="95"/>
      <c r="AM46" s="96"/>
      <c r="AN46" s="26">
        <f t="shared" si="3"/>
        <v>57</v>
      </c>
    </row>
    <row r="47" spans="1:40" s="8" customFormat="1" ht="15.95" customHeight="1" x14ac:dyDescent="0.15">
      <c r="A47" s="82"/>
      <c r="B47" s="84"/>
      <c r="C47" s="64" t="s">
        <v>25</v>
      </c>
      <c r="D47" s="45"/>
      <c r="E47" s="46"/>
      <c r="F47" s="47"/>
      <c r="G47" s="47"/>
      <c r="H47" s="47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>
        <v>110</v>
      </c>
      <c r="W47" s="48">
        <v>79</v>
      </c>
      <c r="X47" s="48">
        <v>62</v>
      </c>
      <c r="Y47" s="48">
        <v>52</v>
      </c>
      <c r="Z47" s="48">
        <v>34</v>
      </c>
      <c r="AA47" s="48">
        <v>34</v>
      </c>
      <c r="AB47" s="48">
        <v>71</v>
      </c>
      <c r="AC47" s="48">
        <v>64</v>
      </c>
      <c r="AD47" s="48">
        <v>58</v>
      </c>
      <c r="AE47" s="48">
        <v>68</v>
      </c>
      <c r="AF47" s="48"/>
      <c r="AG47" s="48"/>
      <c r="AH47" s="58"/>
      <c r="AI47" s="58"/>
      <c r="AJ47" s="58"/>
      <c r="AK47" s="58"/>
      <c r="AL47" s="95"/>
      <c r="AM47" s="96"/>
      <c r="AN47" s="26">
        <f t="shared" si="3"/>
        <v>632</v>
      </c>
    </row>
    <row r="48" spans="1:40" s="8" customFormat="1" ht="15.95" customHeight="1" x14ac:dyDescent="0.15">
      <c r="A48" s="82"/>
      <c r="B48" s="84"/>
      <c r="C48" s="64" t="s">
        <v>61</v>
      </c>
      <c r="D48" s="45"/>
      <c r="E48" s="46"/>
      <c r="F48" s="47"/>
      <c r="G48" s="47"/>
      <c r="H48" s="47"/>
      <c r="I48" s="48"/>
      <c r="J48" s="48"/>
      <c r="K48" s="48"/>
      <c r="L48" s="48"/>
      <c r="M48" s="48"/>
      <c r="N48" s="48"/>
      <c r="O48" s="48">
        <v>54</v>
      </c>
      <c r="P48" s="48">
        <v>65</v>
      </c>
      <c r="Q48" s="48">
        <v>67</v>
      </c>
      <c r="R48" s="48">
        <v>91</v>
      </c>
      <c r="S48" s="48">
        <v>95</v>
      </c>
      <c r="T48" s="48">
        <v>101</v>
      </c>
      <c r="U48" s="48">
        <v>62</v>
      </c>
      <c r="V48" s="48">
        <v>116</v>
      </c>
      <c r="W48" s="48">
        <v>77</v>
      </c>
      <c r="X48" s="48">
        <v>59</v>
      </c>
      <c r="Y48" s="48">
        <v>65</v>
      </c>
      <c r="Z48" s="48">
        <v>34</v>
      </c>
      <c r="AA48" s="48">
        <v>32</v>
      </c>
      <c r="AB48" s="48">
        <v>35</v>
      </c>
      <c r="AC48" s="48">
        <v>18</v>
      </c>
      <c r="AD48" s="48"/>
      <c r="AE48" s="48">
        <v>28</v>
      </c>
      <c r="AF48" s="48">
        <v>25</v>
      </c>
      <c r="AG48" s="48">
        <v>33</v>
      </c>
      <c r="AH48" s="58"/>
      <c r="AI48" s="58">
        <v>19</v>
      </c>
      <c r="AJ48" s="58"/>
      <c r="AK48" s="58"/>
      <c r="AL48" s="95"/>
      <c r="AM48" s="96"/>
      <c r="AN48" s="26">
        <f t="shared" si="3"/>
        <v>1076</v>
      </c>
    </row>
    <row r="49" spans="1:40" s="8" customFormat="1" ht="15.95" customHeight="1" x14ac:dyDescent="0.15">
      <c r="A49" s="82"/>
      <c r="B49" s="84"/>
      <c r="C49" s="64" t="s">
        <v>199</v>
      </c>
      <c r="D49" s="45"/>
      <c r="E49" s="46"/>
      <c r="F49" s="47"/>
      <c r="G49" s="47"/>
      <c r="H49" s="47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58">
        <v>15</v>
      </c>
      <c r="AI49" s="58"/>
      <c r="AJ49" s="58">
        <v>18</v>
      </c>
      <c r="AK49" s="58">
        <v>20</v>
      </c>
      <c r="AL49" s="95">
        <v>27</v>
      </c>
      <c r="AM49" s="96">
        <v>27</v>
      </c>
      <c r="AN49" s="26">
        <f>SUM(D49:AM49)</f>
        <v>107</v>
      </c>
    </row>
    <row r="50" spans="1:40" s="8" customFormat="1" ht="15.95" customHeight="1" x14ac:dyDescent="0.15">
      <c r="A50" s="82"/>
      <c r="B50" s="84"/>
      <c r="C50" s="64" t="s">
        <v>171</v>
      </c>
      <c r="D50" s="45"/>
      <c r="E50" s="46"/>
      <c r="F50" s="47"/>
      <c r="G50" s="47"/>
      <c r="H50" s="47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>
        <v>187</v>
      </c>
      <c r="AE50" s="48"/>
      <c r="AF50" s="48"/>
      <c r="AG50" s="48"/>
      <c r="AH50" s="58">
        <v>20</v>
      </c>
      <c r="AI50" s="58">
        <v>16</v>
      </c>
      <c r="AJ50" s="58">
        <v>27</v>
      </c>
      <c r="AK50" s="58">
        <v>29</v>
      </c>
      <c r="AL50" s="95">
        <v>36</v>
      </c>
      <c r="AM50" s="96">
        <v>46</v>
      </c>
      <c r="AN50" s="26">
        <f>SUM(D50:AM50)</f>
        <v>361</v>
      </c>
    </row>
    <row r="51" spans="1:40" s="8" customFormat="1" ht="15.95" customHeight="1" x14ac:dyDescent="0.15">
      <c r="A51" s="82"/>
      <c r="B51" s="84"/>
      <c r="C51" s="64" t="s">
        <v>211</v>
      </c>
      <c r="D51" s="45"/>
      <c r="E51" s="46"/>
      <c r="F51" s="47"/>
      <c r="G51" s="47"/>
      <c r="H51" s="47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>
        <v>23</v>
      </c>
      <c r="AG51" s="48">
        <v>52</v>
      </c>
      <c r="AH51" s="58">
        <v>17</v>
      </c>
      <c r="AI51" s="58"/>
      <c r="AJ51" s="58">
        <v>32</v>
      </c>
      <c r="AK51" s="58">
        <v>15</v>
      </c>
      <c r="AL51" s="95">
        <v>17</v>
      </c>
      <c r="AM51" s="96">
        <v>35</v>
      </c>
      <c r="AN51" s="26">
        <f>SUM(D51:AM51)</f>
        <v>191</v>
      </c>
    </row>
    <row r="52" spans="1:40" s="8" customFormat="1" ht="15.95" customHeight="1" x14ac:dyDescent="0.15">
      <c r="A52" s="82"/>
      <c r="B52" s="84"/>
      <c r="C52" s="64" t="s">
        <v>168</v>
      </c>
      <c r="D52" s="45"/>
      <c r="E52" s="46"/>
      <c r="F52" s="47"/>
      <c r="G52" s="47"/>
      <c r="H52" s="47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>
        <v>71</v>
      </c>
      <c r="AD52" s="48"/>
      <c r="AE52" s="48"/>
      <c r="AF52" s="48"/>
      <c r="AG52" s="48"/>
      <c r="AH52" s="58"/>
      <c r="AI52" s="58"/>
      <c r="AJ52" s="58"/>
      <c r="AK52" s="58"/>
      <c r="AL52" s="95"/>
      <c r="AM52" s="96"/>
      <c r="AN52" s="26">
        <f>SUM(D52:AK52)</f>
        <v>71</v>
      </c>
    </row>
    <row r="53" spans="1:40" s="8" customFormat="1" ht="15.95" customHeight="1" x14ac:dyDescent="0.15">
      <c r="A53" s="82"/>
      <c r="B53" s="84"/>
      <c r="C53" s="64" t="s">
        <v>62</v>
      </c>
      <c r="D53" s="45"/>
      <c r="E53" s="46"/>
      <c r="F53" s="47"/>
      <c r="G53" s="47"/>
      <c r="H53" s="47"/>
      <c r="I53" s="48"/>
      <c r="J53" s="48"/>
      <c r="K53" s="48"/>
      <c r="L53" s="48"/>
      <c r="M53" s="48"/>
      <c r="N53" s="48"/>
      <c r="O53" s="48">
        <v>73</v>
      </c>
      <c r="P53" s="48">
        <v>61</v>
      </c>
      <c r="Q53" s="48">
        <v>50</v>
      </c>
      <c r="R53" s="48">
        <v>42</v>
      </c>
      <c r="S53" s="48">
        <v>59</v>
      </c>
      <c r="T53" s="48">
        <v>63</v>
      </c>
      <c r="U53" s="48">
        <v>29</v>
      </c>
      <c r="V53" s="48">
        <v>26</v>
      </c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58"/>
      <c r="AI53" s="58"/>
      <c r="AJ53" s="58"/>
      <c r="AK53" s="58"/>
      <c r="AL53" s="95"/>
      <c r="AM53" s="96"/>
      <c r="AN53" s="26">
        <f>SUM(D53:AK53)</f>
        <v>403</v>
      </c>
    </row>
    <row r="54" spans="1:40" s="8" customFormat="1" ht="15.95" customHeight="1" x14ac:dyDescent="0.15">
      <c r="A54" s="82"/>
      <c r="B54" s="84"/>
      <c r="C54" s="64" t="s">
        <v>1</v>
      </c>
      <c r="D54" s="45"/>
      <c r="E54" s="46"/>
      <c r="F54" s="47"/>
      <c r="G54" s="47"/>
      <c r="H54" s="47"/>
      <c r="I54" s="48"/>
      <c r="J54" s="48"/>
      <c r="K54" s="48"/>
      <c r="L54" s="48"/>
      <c r="M54" s="48"/>
      <c r="N54" s="48"/>
      <c r="O54" s="48"/>
      <c r="P54" s="48"/>
      <c r="Q54" s="48"/>
      <c r="R54" s="48">
        <v>19</v>
      </c>
      <c r="S54" s="48">
        <v>22</v>
      </c>
      <c r="T54" s="48">
        <v>25</v>
      </c>
      <c r="U54" s="48">
        <v>23</v>
      </c>
      <c r="V54" s="48">
        <v>22</v>
      </c>
      <c r="W54" s="48"/>
      <c r="X54" s="48">
        <v>8</v>
      </c>
      <c r="Y54" s="48"/>
      <c r="Z54" s="48"/>
      <c r="AA54" s="48"/>
      <c r="AB54" s="48"/>
      <c r="AC54" s="48"/>
      <c r="AD54" s="48"/>
      <c r="AE54" s="48"/>
      <c r="AF54" s="48"/>
      <c r="AG54" s="48"/>
      <c r="AH54" s="58"/>
      <c r="AI54" s="58"/>
      <c r="AJ54" s="58"/>
      <c r="AK54" s="58"/>
      <c r="AL54" s="95"/>
      <c r="AM54" s="96"/>
      <c r="AN54" s="26">
        <f>SUM(D54:AK54)</f>
        <v>119</v>
      </c>
    </row>
    <row r="55" spans="1:40" s="8" customFormat="1" ht="15.95" customHeight="1" x14ac:dyDescent="0.15">
      <c r="A55" s="82"/>
      <c r="B55" s="84"/>
      <c r="C55" s="64" t="s">
        <v>14</v>
      </c>
      <c r="D55" s="45"/>
      <c r="E55" s="46"/>
      <c r="F55" s="47"/>
      <c r="G55" s="47"/>
      <c r="H55" s="47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>
        <v>38</v>
      </c>
      <c r="U55" s="48">
        <v>52</v>
      </c>
      <c r="V55" s="48">
        <v>60</v>
      </c>
      <c r="W55" s="48">
        <v>99</v>
      </c>
      <c r="X55" s="48">
        <v>72</v>
      </c>
      <c r="Y55" s="48">
        <v>59</v>
      </c>
      <c r="Z55" s="48">
        <v>30</v>
      </c>
      <c r="AA55" s="48">
        <v>24</v>
      </c>
      <c r="AB55" s="48"/>
      <c r="AC55" s="48"/>
      <c r="AD55" s="48"/>
      <c r="AE55" s="48"/>
      <c r="AF55" s="48"/>
      <c r="AG55" s="48"/>
      <c r="AH55" s="58"/>
      <c r="AI55" s="58"/>
      <c r="AJ55" s="58"/>
      <c r="AK55" s="58"/>
      <c r="AL55" s="95"/>
      <c r="AM55" s="96"/>
      <c r="AN55" s="26">
        <f>SUM(D55:AK55)</f>
        <v>434</v>
      </c>
    </row>
    <row r="56" spans="1:40" s="8" customFormat="1" ht="15.95" customHeight="1" x14ac:dyDescent="0.15">
      <c r="A56" s="82"/>
      <c r="B56" s="84"/>
      <c r="C56" s="64" t="s">
        <v>63</v>
      </c>
      <c r="D56" s="45"/>
      <c r="E56" s="46"/>
      <c r="F56" s="47"/>
      <c r="G56" s="47"/>
      <c r="H56" s="47"/>
      <c r="I56" s="48"/>
      <c r="J56" s="48">
        <v>67</v>
      </c>
      <c r="K56" s="48">
        <v>38</v>
      </c>
      <c r="L56" s="48">
        <v>43</v>
      </c>
      <c r="M56" s="48">
        <v>25</v>
      </c>
      <c r="N56" s="48">
        <v>21</v>
      </c>
      <c r="O56" s="48">
        <v>22</v>
      </c>
      <c r="P56" s="48">
        <v>25</v>
      </c>
      <c r="Q56" s="48">
        <v>60</v>
      </c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58"/>
      <c r="AI56" s="58"/>
      <c r="AJ56" s="58"/>
      <c r="AK56" s="58"/>
      <c r="AL56" s="95"/>
      <c r="AM56" s="96"/>
      <c r="AN56" s="26">
        <f>SUM(D56:AK56)</f>
        <v>301</v>
      </c>
    </row>
    <row r="57" spans="1:40" s="8" customFormat="1" ht="15.95" customHeight="1" x14ac:dyDescent="0.15">
      <c r="A57" s="82"/>
      <c r="B57" s="84"/>
      <c r="C57" s="64" t="s">
        <v>210</v>
      </c>
      <c r="D57" s="45"/>
      <c r="E57" s="46"/>
      <c r="F57" s="47"/>
      <c r="G57" s="47"/>
      <c r="H57" s="47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58"/>
      <c r="AI57" s="95">
        <v>312</v>
      </c>
      <c r="AJ57" s="95">
        <v>297</v>
      </c>
      <c r="AK57" s="95">
        <v>358</v>
      </c>
      <c r="AL57" s="95">
        <v>308</v>
      </c>
      <c r="AM57" s="96">
        <v>212</v>
      </c>
      <c r="AN57" s="26">
        <f>SUM(D57:AM57)</f>
        <v>1487</v>
      </c>
    </row>
    <row r="58" spans="1:40" s="8" customFormat="1" ht="15.95" customHeight="1" x14ac:dyDescent="0.15">
      <c r="A58" s="82"/>
      <c r="B58" s="84"/>
      <c r="C58" s="64" t="s">
        <v>56</v>
      </c>
      <c r="D58" s="45"/>
      <c r="E58" s="46"/>
      <c r="F58" s="47"/>
      <c r="G58" s="47"/>
      <c r="H58" s="47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>
        <v>106</v>
      </c>
      <c r="V58" s="48">
        <v>70</v>
      </c>
      <c r="W58" s="48">
        <v>56</v>
      </c>
      <c r="X58" s="48"/>
      <c r="Y58" s="48">
        <v>60</v>
      </c>
      <c r="Z58" s="48">
        <v>31</v>
      </c>
      <c r="AA58" s="48">
        <v>36</v>
      </c>
      <c r="AB58" s="48">
        <v>35</v>
      </c>
      <c r="AC58" s="48">
        <v>41</v>
      </c>
      <c r="AD58" s="48">
        <v>33</v>
      </c>
      <c r="AE58" s="48">
        <v>56</v>
      </c>
      <c r="AF58" s="48">
        <v>42</v>
      </c>
      <c r="AG58" s="48">
        <v>28</v>
      </c>
      <c r="AH58" s="58"/>
      <c r="AI58" s="58"/>
      <c r="AJ58" s="58"/>
      <c r="AK58" s="58"/>
      <c r="AL58" s="95"/>
      <c r="AM58" s="96"/>
      <c r="AN58" s="26">
        <f t="shared" ref="AN58:AN65" si="4">SUM(D58:AK58)</f>
        <v>594</v>
      </c>
    </row>
    <row r="59" spans="1:40" s="8" customFormat="1" ht="15.95" customHeight="1" x14ac:dyDescent="0.15">
      <c r="A59" s="82"/>
      <c r="B59" s="84"/>
      <c r="C59" s="64" t="s">
        <v>19</v>
      </c>
      <c r="D59" s="45"/>
      <c r="E59" s="46"/>
      <c r="F59" s="47"/>
      <c r="G59" s="47"/>
      <c r="H59" s="47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>
        <v>25</v>
      </c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58"/>
      <c r="AI59" s="58"/>
      <c r="AJ59" s="58"/>
      <c r="AK59" s="58"/>
      <c r="AL59" s="95"/>
      <c r="AM59" s="96"/>
      <c r="AN59" s="26">
        <f t="shared" si="4"/>
        <v>25</v>
      </c>
    </row>
    <row r="60" spans="1:40" s="8" customFormat="1" ht="15.95" customHeight="1" x14ac:dyDescent="0.15">
      <c r="A60" s="82"/>
      <c r="B60" s="84"/>
      <c r="C60" s="64" t="s">
        <v>64</v>
      </c>
      <c r="D60" s="50"/>
      <c r="E60" s="46">
        <v>43</v>
      </c>
      <c r="F60" s="47">
        <v>80</v>
      </c>
      <c r="G60" s="47">
        <v>82</v>
      </c>
      <c r="H60" s="47">
        <v>79</v>
      </c>
      <c r="I60" s="48">
        <v>87</v>
      </c>
      <c r="J60" s="48">
        <v>80</v>
      </c>
      <c r="K60" s="48">
        <v>109</v>
      </c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58"/>
      <c r="AI60" s="58"/>
      <c r="AJ60" s="58"/>
      <c r="AK60" s="58"/>
      <c r="AL60" s="95"/>
      <c r="AM60" s="96"/>
      <c r="AN60" s="26">
        <f t="shared" si="4"/>
        <v>560</v>
      </c>
    </row>
    <row r="61" spans="1:40" s="8" customFormat="1" ht="15.95" customHeight="1" x14ac:dyDescent="0.15">
      <c r="A61" s="82"/>
      <c r="B61" s="84"/>
      <c r="C61" s="64" t="s">
        <v>65</v>
      </c>
      <c r="D61" s="45"/>
      <c r="E61" s="46"/>
      <c r="F61" s="47"/>
      <c r="G61" s="47"/>
      <c r="H61" s="47"/>
      <c r="I61" s="48"/>
      <c r="J61" s="48"/>
      <c r="K61" s="48"/>
      <c r="L61" s="48"/>
      <c r="M61" s="48"/>
      <c r="N61" s="48"/>
      <c r="O61" s="48"/>
      <c r="P61" s="48"/>
      <c r="Q61" s="48">
        <v>17</v>
      </c>
      <c r="R61" s="48">
        <v>29</v>
      </c>
      <c r="S61" s="48">
        <v>43</v>
      </c>
      <c r="T61" s="48">
        <v>43</v>
      </c>
      <c r="U61" s="48">
        <v>50</v>
      </c>
      <c r="V61" s="48">
        <v>28</v>
      </c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58"/>
      <c r="AI61" s="58"/>
      <c r="AJ61" s="58"/>
      <c r="AK61" s="58"/>
      <c r="AL61" s="95"/>
      <c r="AM61" s="96"/>
      <c r="AN61" s="26">
        <f t="shared" si="4"/>
        <v>210</v>
      </c>
    </row>
    <row r="62" spans="1:40" s="8" customFormat="1" ht="15.95" customHeight="1" x14ac:dyDescent="0.15">
      <c r="A62" s="82"/>
      <c r="B62" s="84"/>
      <c r="C62" s="64" t="s">
        <v>0</v>
      </c>
      <c r="D62" s="45">
        <v>25</v>
      </c>
      <c r="E62" s="46">
        <v>40</v>
      </c>
      <c r="F62" s="47">
        <v>75</v>
      </c>
      <c r="G62" s="47">
        <v>75</v>
      </c>
      <c r="H62" s="47">
        <v>127</v>
      </c>
      <c r="I62" s="48">
        <v>141</v>
      </c>
      <c r="J62" s="48">
        <v>136</v>
      </c>
      <c r="K62" s="48">
        <v>112</v>
      </c>
      <c r="L62" s="48">
        <v>80</v>
      </c>
      <c r="M62" s="48">
        <v>62</v>
      </c>
      <c r="N62" s="48">
        <v>59</v>
      </c>
      <c r="O62" s="48">
        <v>74</v>
      </c>
      <c r="P62" s="48">
        <v>61</v>
      </c>
      <c r="Q62" s="48">
        <v>32</v>
      </c>
      <c r="R62" s="48">
        <v>64</v>
      </c>
      <c r="S62" s="48">
        <v>88</v>
      </c>
      <c r="T62" s="48">
        <v>73</v>
      </c>
      <c r="U62" s="48">
        <v>61</v>
      </c>
      <c r="V62" s="48">
        <v>87</v>
      </c>
      <c r="W62" s="48">
        <v>80</v>
      </c>
      <c r="X62" s="48">
        <v>60</v>
      </c>
      <c r="Y62" s="48">
        <v>63</v>
      </c>
      <c r="Z62" s="48">
        <v>35</v>
      </c>
      <c r="AA62" s="48">
        <v>28</v>
      </c>
      <c r="AB62" s="48">
        <v>33</v>
      </c>
      <c r="AC62" s="48">
        <v>40</v>
      </c>
      <c r="AD62" s="48">
        <v>25</v>
      </c>
      <c r="AE62" s="48">
        <v>27</v>
      </c>
      <c r="AF62" s="48"/>
      <c r="AG62" s="48"/>
      <c r="AH62" s="58"/>
      <c r="AI62" s="58"/>
      <c r="AJ62" s="58"/>
      <c r="AK62" s="58"/>
      <c r="AL62" s="95"/>
      <c r="AM62" s="96"/>
      <c r="AN62" s="26">
        <f t="shared" si="4"/>
        <v>1863</v>
      </c>
    </row>
    <row r="63" spans="1:40" s="8" customFormat="1" ht="15.95" customHeight="1" x14ac:dyDescent="0.15">
      <c r="A63" s="82"/>
      <c r="B63" s="84"/>
      <c r="C63" s="64" t="s">
        <v>24</v>
      </c>
      <c r="D63" s="45"/>
      <c r="E63" s="46"/>
      <c r="F63" s="47"/>
      <c r="G63" s="47"/>
      <c r="H63" s="47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>
        <v>68</v>
      </c>
      <c r="W63" s="48">
        <v>64</v>
      </c>
      <c r="X63" s="48">
        <v>59</v>
      </c>
      <c r="Y63" s="48">
        <v>56</v>
      </c>
      <c r="Z63" s="48">
        <v>27</v>
      </c>
      <c r="AA63" s="48">
        <v>31</v>
      </c>
      <c r="AB63" s="48">
        <v>36</v>
      </c>
      <c r="AC63" s="48">
        <v>26</v>
      </c>
      <c r="AD63" s="48">
        <v>29</v>
      </c>
      <c r="AE63" s="48">
        <v>45</v>
      </c>
      <c r="AF63" s="48">
        <v>41</v>
      </c>
      <c r="AG63" s="48"/>
      <c r="AH63" s="58"/>
      <c r="AI63" s="58"/>
      <c r="AJ63" s="58"/>
      <c r="AK63" s="58">
        <v>26</v>
      </c>
      <c r="AL63" s="95"/>
      <c r="AM63" s="96"/>
      <c r="AN63" s="26">
        <f t="shared" si="4"/>
        <v>508</v>
      </c>
    </row>
    <row r="64" spans="1:40" s="8" customFormat="1" ht="15.95" customHeight="1" x14ac:dyDescent="0.15">
      <c r="A64" s="82"/>
      <c r="B64" s="84"/>
      <c r="C64" s="64" t="s">
        <v>183</v>
      </c>
      <c r="D64" s="45"/>
      <c r="E64" s="46"/>
      <c r="F64" s="47"/>
      <c r="G64" s="47"/>
      <c r="H64" s="47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>
        <v>14</v>
      </c>
      <c r="AG64" s="48"/>
      <c r="AH64" s="58"/>
      <c r="AI64" s="58">
        <v>4</v>
      </c>
      <c r="AJ64" s="58"/>
      <c r="AK64" s="58"/>
      <c r="AL64" s="95"/>
      <c r="AM64" s="96"/>
      <c r="AN64" s="26">
        <f t="shared" si="4"/>
        <v>18</v>
      </c>
    </row>
    <row r="65" spans="1:40" s="8" customFormat="1" ht="15.95" customHeight="1" x14ac:dyDescent="0.15">
      <c r="A65" s="82"/>
      <c r="B65" s="84"/>
      <c r="C65" s="64" t="s">
        <v>159</v>
      </c>
      <c r="D65" s="50"/>
      <c r="E65" s="46"/>
      <c r="F65" s="47"/>
      <c r="G65" s="47"/>
      <c r="H65" s="47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>
        <v>1</v>
      </c>
      <c r="AA65" s="48"/>
      <c r="AB65" s="48"/>
      <c r="AC65" s="48"/>
      <c r="AD65" s="48"/>
      <c r="AE65" s="48"/>
      <c r="AF65" s="48"/>
      <c r="AG65" s="48">
        <v>4</v>
      </c>
      <c r="AH65" s="58"/>
      <c r="AI65" s="58"/>
      <c r="AJ65" s="58"/>
      <c r="AK65" s="58"/>
      <c r="AL65" s="95"/>
      <c r="AM65" s="96"/>
      <c r="AN65" s="26">
        <f t="shared" si="4"/>
        <v>5</v>
      </c>
    </row>
    <row r="66" spans="1:40" s="8" customFormat="1" ht="15.95" customHeight="1" x14ac:dyDescent="0.15">
      <c r="A66" s="82"/>
      <c r="B66" s="84"/>
      <c r="C66" s="64" t="s">
        <v>66</v>
      </c>
      <c r="D66" s="45"/>
      <c r="E66" s="46"/>
      <c r="F66" s="47"/>
      <c r="G66" s="47"/>
      <c r="H66" s="47"/>
      <c r="I66" s="48"/>
      <c r="J66" s="48"/>
      <c r="K66" s="48"/>
      <c r="L66" s="48">
        <v>35</v>
      </c>
      <c r="M66" s="48">
        <v>45</v>
      </c>
      <c r="N66" s="48">
        <v>52</v>
      </c>
      <c r="O66" s="48">
        <v>51</v>
      </c>
      <c r="P66" s="48">
        <v>29</v>
      </c>
      <c r="Q66" s="48">
        <v>24</v>
      </c>
      <c r="R66" s="48"/>
      <c r="S66" s="48"/>
      <c r="T66" s="48"/>
      <c r="U66" s="48"/>
      <c r="V66" s="48"/>
      <c r="W66" s="48"/>
      <c r="X66" s="48"/>
      <c r="Y66" s="48"/>
      <c r="Z66" s="48"/>
      <c r="AA66" s="48">
        <v>20</v>
      </c>
      <c r="AB66" s="48"/>
      <c r="AC66" s="48"/>
      <c r="AD66" s="48"/>
      <c r="AE66" s="48"/>
      <c r="AF66" s="48"/>
      <c r="AG66" s="48">
        <v>20</v>
      </c>
      <c r="AH66" s="58">
        <v>20</v>
      </c>
      <c r="AI66" s="58">
        <v>15</v>
      </c>
      <c r="AJ66" s="58"/>
      <c r="AK66" s="58"/>
      <c r="AL66" s="95">
        <v>13</v>
      </c>
      <c r="AM66" s="96"/>
      <c r="AN66" s="26">
        <f>SUM(D66:AL66)</f>
        <v>324</v>
      </c>
    </row>
    <row r="67" spans="1:40" s="8" customFormat="1" ht="15.95" customHeight="1" x14ac:dyDescent="0.15">
      <c r="A67" s="82"/>
      <c r="B67" s="84"/>
      <c r="C67" s="64" t="s">
        <v>67</v>
      </c>
      <c r="D67" s="45">
        <v>307</v>
      </c>
      <c r="E67" s="46">
        <v>652</v>
      </c>
      <c r="F67" s="47">
        <v>417</v>
      </c>
      <c r="G67" s="47">
        <v>508</v>
      </c>
      <c r="H67" s="47">
        <v>444</v>
      </c>
      <c r="I67" s="48">
        <v>350</v>
      </c>
      <c r="J67" s="48">
        <v>354</v>
      </c>
      <c r="K67" s="48">
        <v>206</v>
      </c>
      <c r="L67" s="48">
        <v>204</v>
      </c>
      <c r="M67" s="48">
        <v>147</v>
      </c>
      <c r="N67" s="48">
        <v>164</v>
      </c>
      <c r="O67" s="48">
        <v>144</v>
      </c>
      <c r="P67" s="48">
        <v>126</v>
      </c>
      <c r="Q67" s="48">
        <v>122</v>
      </c>
      <c r="R67" s="48">
        <v>159</v>
      </c>
      <c r="S67" s="48">
        <v>112</v>
      </c>
      <c r="T67" s="48">
        <v>79</v>
      </c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58"/>
      <c r="AI67" s="58"/>
      <c r="AJ67" s="58"/>
      <c r="AK67" s="58"/>
      <c r="AL67" s="95"/>
      <c r="AM67" s="96"/>
      <c r="AN67" s="26">
        <f t="shared" ref="AN67:AN75" si="5">SUM(D67:AK67)</f>
        <v>4495</v>
      </c>
    </row>
    <row r="68" spans="1:40" s="8" customFormat="1" ht="15.95" customHeight="1" x14ac:dyDescent="0.15">
      <c r="A68" s="82"/>
      <c r="B68" s="84"/>
      <c r="C68" s="64" t="s">
        <v>68</v>
      </c>
      <c r="D68" s="50"/>
      <c r="E68" s="46"/>
      <c r="F68" s="47"/>
      <c r="G68" s="47"/>
      <c r="H68" s="47">
        <v>25</v>
      </c>
      <c r="I68" s="48">
        <v>51</v>
      </c>
      <c r="J68" s="48">
        <v>76</v>
      </c>
      <c r="K68" s="48">
        <v>75</v>
      </c>
      <c r="L68" s="48">
        <v>59</v>
      </c>
      <c r="M68" s="48">
        <v>54</v>
      </c>
      <c r="N68" s="48">
        <v>51</v>
      </c>
      <c r="O68" s="48" t="s">
        <v>69</v>
      </c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58"/>
      <c r="AI68" s="58"/>
      <c r="AJ68" s="58"/>
      <c r="AK68" s="58"/>
      <c r="AL68" s="95"/>
      <c r="AM68" s="96"/>
      <c r="AN68" s="26">
        <f t="shared" si="5"/>
        <v>391</v>
      </c>
    </row>
    <row r="69" spans="1:40" s="8" customFormat="1" ht="15.95" customHeight="1" x14ac:dyDescent="0.15">
      <c r="A69" s="82"/>
      <c r="B69" s="84"/>
      <c r="C69" s="64" t="s">
        <v>70</v>
      </c>
      <c r="D69" s="45"/>
      <c r="E69" s="46"/>
      <c r="F69" s="47"/>
      <c r="G69" s="47"/>
      <c r="H69" s="47"/>
      <c r="I69" s="48"/>
      <c r="J69" s="48"/>
      <c r="K69" s="48"/>
      <c r="L69" s="48"/>
      <c r="M69" s="48"/>
      <c r="N69" s="48"/>
      <c r="O69" s="48"/>
      <c r="P69" s="48">
        <v>21</v>
      </c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58"/>
      <c r="AI69" s="58"/>
      <c r="AJ69" s="58"/>
      <c r="AK69" s="58"/>
      <c r="AL69" s="95"/>
      <c r="AM69" s="96"/>
      <c r="AN69" s="26">
        <f t="shared" si="5"/>
        <v>21</v>
      </c>
    </row>
    <row r="70" spans="1:40" s="8" customFormat="1" ht="15.95" customHeight="1" x14ac:dyDescent="0.15">
      <c r="A70" s="82"/>
      <c r="B70" s="84"/>
      <c r="C70" s="64" t="s">
        <v>138</v>
      </c>
      <c r="D70" s="45"/>
      <c r="E70" s="46"/>
      <c r="F70" s="47"/>
      <c r="G70" s="47"/>
      <c r="H70" s="47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>
        <v>14</v>
      </c>
      <c r="Z70" s="48">
        <v>20</v>
      </c>
      <c r="AA70" s="48">
        <v>51</v>
      </c>
      <c r="AB70" s="48"/>
      <c r="AC70" s="48"/>
      <c r="AD70" s="48">
        <v>85</v>
      </c>
      <c r="AE70" s="48"/>
      <c r="AF70" s="48"/>
      <c r="AG70" s="48"/>
      <c r="AH70" s="58"/>
      <c r="AI70" s="58"/>
      <c r="AJ70" s="58"/>
      <c r="AK70" s="58"/>
      <c r="AL70" s="95"/>
      <c r="AM70" s="96"/>
      <c r="AN70" s="26">
        <f t="shared" si="5"/>
        <v>170</v>
      </c>
    </row>
    <row r="71" spans="1:40" s="8" customFormat="1" ht="15.95" customHeight="1" x14ac:dyDescent="0.15">
      <c r="A71" s="82"/>
      <c r="B71" s="84"/>
      <c r="C71" s="64" t="s">
        <v>71</v>
      </c>
      <c r="D71" s="45"/>
      <c r="E71" s="46"/>
      <c r="F71" s="47"/>
      <c r="G71" s="47"/>
      <c r="H71" s="47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>
        <v>58</v>
      </c>
      <c r="V71" s="48">
        <v>106</v>
      </c>
      <c r="W71" s="48">
        <v>68</v>
      </c>
      <c r="X71" s="48">
        <v>53</v>
      </c>
      <c r="Y71" s="48">
        <v>56</v>
      </c>
      <c r="Z71" s="48">
        <v>28</v>
      </c>
      <c r="AA71" s="48">
        <v>31</v>
      </c>
      <c r="AB71" s="48">
        <v>29</v>
      </c>
      <c r="AC71" s="48">
        <v>27</v>
      </c>
      <c r="AD71" s="48">
        <v>18</v>
      </c>
      <c r="AE71" s="48"/>
      <c r="AF71" s="48"/>
      <c r="AG71" s="48"/>
      <c r="AH71" s="58"/>
      <c r="AI71" s="58"/>
      <c r="AJ71" s="58"/>
      <c r="AK71" s="58"/>
      <c r="AL71" s="95"/>
      <c r="AM71" s="96"/>
      <c r="AN71" s="26">
        <f t="shared" si="5"/>
        <v>474</v>
      </c>
    </row>
    <row r="72" spans="1:40" s="8" customFormat="1" ht="15.95" customHeight="1" x14ac:dyDescent="0.15">
      <c r="A72" s="82"/>
      <c r="B72" s="84"/>
      <c r="C72" s="64" t="s">
        <v>72</v>
      </c>
      <c r="D72" s="45"/>
      <c r="E72" s="46"/>
      <c r="F72" s="47"/>
      <c r="G72" s="47"/>
      <c r="H72" s="47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>
        <v>20</v>
      </c>
      <c r="V72" s="48">
        <v>24</v>
      </c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58"/>
      <c r="AI72" s="58"/>
      <c r="AJ72" s="58"/>
      <c r="AK72" s="58"/>
      <c r="AL72" s="95"/>
      <c r="AM72" s="96"/>
      <c r="AN72" s="26">
        <f t="shared" si="5"/>
        <v>44</v>
      </c>
    </row>
    <row r="73" spans="1:40" s="8" customFormat="1" ht="15.95" customHeight="1" x14ac:dyDescent="0.15">
      <c r="A73" s="82"/>
      <c r="B73" s="84"/>
      <c r="C73" s="64" t="s">
        <v>40</v>
      </c>
      <c r="D73" s="45"/>
      <c r="E73" s="46"/>
      <c r="F73" s="47"/>
      <c r="G73" s="47"/>
      <c r="H73" s="47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>
        <v>26</v>
      </c>
      <c r="X73" s="48"/>
      <c r="Y73" s="48"/>
      <c r="Z73" s="48"/>
      <c r="AA73" s="48"/>
      <c r="AB73" s="48"/>
      <c r="AC73" s="48">
        <v>14</v>
      </c>
      <c r="AD73" s="48"/>
      <c r="AE73" s="48"/>
      <c r="AF73" s="48"/>
      <c r="AG73" s="48"/>
      <c r="AH73" s="58"/>
      <c r="AI73" s="58"/>
      <c r="AJ73" s="58"/>
      <c r="AK73" s="58"/>
      <c r="AL73" s="95"/>
      <c r="AM73" s="96"/>
      <c r="AN73" s="26">
        <f t="shared" si="5"/>
        <v>40</v>
      </c>
    </row>
    <row r="74" spans="1:40" s="8" customFormat="1" ht="15.95" customHeight="1" x14ac:dyDescent="0.15">
      <c r="A74" s="82"/>
      <c r="B74" s="84"/>
      <c r="C74" s="64" t="s">
        <v>180</v>
      </c>
      <c r="D74" s="45"/>
      <c r="E74" s="46"/>
      <c r="F74" s="47"/>
      <c r="G74" s="47"/>
      <c r="H74" s="47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>
        <v>11</v>
      </c>
      <c r="AG74" s="48">
        <v>20</v>
      </c>
      <c r="AH74" s="58">
        <v>36</v>
      </c>
      <c r="AI74" s="58"/>
      <c r="AJ74" s="58"/>
      <c r="AK74" s="58"/>
      <c r="AL74" s="95"/>
      <c r="AM74" s="96"/>
      <c r="AN74" s="26">
        <f t="shared" si="5"/>
        <v>67</v>
      </c>
    </row>
    <row r="75" spans="1:40" s="8" customFormat="1" ht="15.95" customHeight="1" x14ac:dyDescent="0.15">
      <c r="A75" s="82"/>
      <c r="B75" s="84"/>
      <c r="C75" s="64" t="s">
        <v>73</v>
      </c>
      <c r="D75" s="45">
        <v>83</v>
      </c>
      <c r="E75" s="46">
        <v>131</v>
      </c>
      <c r="F75" s="47">
        <v>262</v>
      </c>
      <c r="G75" s="47">
        <v>293</v>
      </c>
      <c r="H75" s="47">
        <v>288</v>
      </c>
      <c r="I75" s="48">
        <v>227</v>
      </c>
      <c r="J75" s="48">
        <v>215</v>
      </c>
      <c r="K75" s="48">
        <v>188</v>
      </c>
      <c r="L75" s="48">
        <v>162</v>
      </c>
      <c r="M75" s="48">
        <v>150</v>
      </c>
      <c r="N75" s="48">
        <v>120</v>
      </c>
      <c r="O75" s="48">
        <v>121</v>
      </c>
      <c r="P75" s="48">
        <v>104</v>
      </c>
      <c r="Q75" s="48">
        <v>105</v>
      </c>
      <c r="R75" s="48">
        <v>102</v>
      </c>
      <c r="S75" s="48">
        <v>91</v>
      </c>
      <c r="T75" s="48">
        <v>106</v>
      </c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58"/>
      <c r="AI75" s="58"/>
      <c r="AJ75" s="58"/>
      <c r="AK75" s="58"/>
      <c r="AL75" s="95"/>
      <c r="AM75" s="96"/>
      <c r="AN75" s="26">
        <f t="shared" si="5"/>
        <v>2748</v>
      </c>
    </row>
    <row r="76" spans="1:40" s="8" customFormat="1" ht="15.95" customHeight="1" x14ac:dyDescent="0.15">
      <c r="A76" s="82"/>
      <c r="B76" s="84"/>
      <c r="C76" s="64" t="s">
        <v>204</v>
      </c>
      <c r="D76" s="45"/>
      <c r="E76" s="46"/>
      <c r="F76" s="47"/>
      <c r="G76" s="47"/>
      <c r="H76" s="47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58">
        <v>132</v>
      </c>
      <c r="AI76" s="58">
        <v>319</v>
      </c>
      <c r="AJ76" s="58">
        <v>168</v>
      </c>
      <c r="AK76" s="58">
        <v>200</v>
      </c>
      <c r="AL76" s="95">
        <v>159</v>
      </c>
      <c r="AM76" s="96">
        <v>49</v>
      </c>
      <c r="AN76" s="26">
        <f>SUM(D76:AM76)</f>
        <v>1027</v>
      </c>
    </row>
    <row r="77" spans="1:40" s="8" customFormat="1" ht="15.95" customHeight="1" x14ac:dyDescent="0.15">
      <c r="A77" s="82"/>
      <c r="B77" s="84"/>
      <c r="C77" s="64" t="s">
        <v>144</v>
      </c>
      <c r="D77" s="45"/>
      <c r="E77" s="46"/>
      <c r="F77" s="47"/>
      <c r="G77" s="47"/>
      <c r="H77" s="47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>
        <v>2</v>
      </c>
      <c r="AB77" s="48"/>
      <c r="AC77" s="48"/>
      <c r="AD77" s="48"/>
      <c r="AE77" s="48"/>
      <c r="AF77" s="48"/>
      <c r="AG77" s="48"/>
      <c r="AH77" s="58"/>
      <c r="AI77" s="58"/>
      <c r="AJ77" s="58"/>
      <c r="AK77" s="58"/>
      <c r="AL77" s="95"/>
      <c r="AM77" s="96"/>
      <c r="AN77" s="26">
        <f>SUM(D77:AK77)</f>
        <v>2</v>
      </c>
    </row>
    <row r="78" spans="1:40" s="8" customFormat="1" ht="15" customHeight="1" x14ac:dyDescent="0.15">
      <c r="A78" s="82"/>
      <c r="B78" s="84"/>
      <c r="C78" s="64" t="s">
        <v>38</v>
      </c>
      <c r="D78" s="45"/>
      <c r="E78" s="46"/>
      <c r="F78" s="47"/>
      <c r="G78" s="47"/>
      <c r="H78" s="47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>
        <v>15</v>
      </c>
      <c r="AG78" s="48">
        <v>9</v>
      </c>
      <c r="AH78" s="58"/>
      <c r="AI78" s="58">
        <v>22</v>
      </c>
      <c r="AJ78" s="58">
        <v>7</v>
      </c>
      <c r="AK78" s="58">
        <v>17</v>
      </c>
      <c r="AL78" s="95">
        <v>16</v>
      </c>
      <c r="AM78" s="96">
        <v>6</v>
      </c>
      <c r="AN78" s="26">
        <f>SUM(D78:AM78)</f>
        <v>92</v>
      </c>
    </row>
    <row r="79" spans="1:40" s="8" customFormat="1" ht="15.95" customHeight="1" x14ac:dyDescent="0.15">
      <c r="A79" s="82"/>
      <c r="B79" s="84"/>
      <c r="C79" s="64" t="s">
        <v>37</v>
      </c>
      <c r="D79" s="45"/>
      <c r="E79" s="46"/>
      <c r="F79" s="47"/>
      <c r="G79" s="47"/>
      <c r="H79" s="47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>
        <v>42</v>
      </c>
      <c r="AG79" s="48">
        <v>26</v>
      </c>
      <c r="AH79" s="58"/>
      <c r="AI79" s="58">
        <v>12</v>
      </c>
      <c r="AJ79" s="58">
        <v>20</v>
      </c>
      <c r="AK79" s="58">
        <v>16</v>
      </c>
      <c r="AL79" s="95">
        <v>7</v>
      </c>
      <c r="AM79" s="96">
        <v>19</v>
      </c>
      <c r="AN79" s="26">
        <f>SUM(D79:AM79)</f>
        <v>142</v>
      </c>
    </row>
    <row r="80" spans="1:40" s="8" customFormat="1" ht="15.95" customHeight="1" x14ac:dyDescent="0.15">
      <c r="A80" s="82"/>
      <c r="B80" s="84"/>
      <c r="C80" s="64" t="s">
        <v>74</v>
      </c>
      <c r="D80" s="45"/>
      <c r="E80" s="46"/>
      <c r="F80" s="47"/>
      <c r="G80" s="47"/>
      <c r="H80" s="47"/>
      <c r="I80" s="48"/>
      <c r="J80" s="48"/>
      <c r="K80" s="48"/>
      <c r="L80" s="48"/>
      <c r="M80" s="48"/>
      <c r="N80" s="48"/>
      <c r="O80" s="48"/>
      <c r="P80" s="48"/>
      <c r="Q80" s="48">
        <v>18</v>
      </c>
      <c r="R80" s="48">
        <v>16</v>
      </c>
      <c r="S80" s="48">
        <v>27</v>
      </c>
      <c r="T80" s="48">
        <v>14</v>
      </c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58"/>
      <c r="AI80" s="58"/>
      <c r="AJ80" s="58"/>
      <c r="AK80" s="58"/>
      <c r="AL80" s="95"/>
      <c r="AM80" s="96"/>
      <c r="AN80" s="26">
        <f t="shared" ref="AN80:AN92" si="6">SUM(D80:AK80)</f>
        <v>75</v>
      </c>
    </row>
    <row r="81" spans="1:40" s="8" customFormat="1" ht="15.95" customHeight="1" x14ac:dyDescent="0.15">
      <c r="A81" s="82"/>
      <c r="B81" s="84"/>
      <c r="C81" s="64" t="s">
        <v>75</v>
      </c>
      <c r="D81" s="45"/>
      <c r="E81" s="46"/>
      <c r="F81" s="47"/>
      <c r="G81" s="47"/>
      <c r="H81" s="47"/>
      <c r="I81" s="48"/>
      <c r="J81" s="48"/>
      <c r="K81" s="48"/>
      <c r="L81" s="48">
        <v>52</v>
      </c>
      <c r="M81" s="48">
        <v>86</v>
      </c>
      <c r="N81" s="48">
        <v>77</v>
      </c>
      <c r="O81" s="48">
        <v>80</v>
      </c>
      <c r="P81" s="48">
        <v>68</v>
      </c>
      <c r="Q81" s="48">
        <v>54</v>
      </c>
      <c r="R81" s="48">
        <v>54</v>
      </c>
      <c r="S81" s="48">
        <v>43</v>
      </c>
      <c r="T81" s="48">
        <v>51</v>
      </c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58"/>
      <c r="AI81" s="58"/>
      <c r="AJ81" s="58"/>
      <c r="AK81" s="58"/>
      <c r="AL81" s="95"/>
      <c r="AM81" s="96"/>
      <c r="AN81" s="26">
        <f t="shared" si="6"/>
        <v>565</v>
      </c>
    </row>
    <row r="82" spans="1:40" s="8" customFormat="1" ht="15.95" customHeight="1" x14ac:dyDescent="0.15">
      <c r="A82" s="82"/>
      <c r="B82" s="84"/>
      <c r="C82" s="64" t="s">
        <v>130</v>
      </c>
      <c r="D82" s="45"/>
      <c r="E82" s="46"/>
      <c r="F82" s="47"/>
      <c r="G82" s="47"/>
      <c r="H82" s="47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>
        <v>4</v>
      </c>
      <c r="AA82" s="48">
        <v>5</v>
      </c>
      <c r="AB82" s="48"/>
      <c r="AC82" s="48"/>
      <c r="AD82" s="48"/>
      <c r="AE82" s="48"/>
      <c r="AF82" s="48"/>
      <c r="AG82" s="48"/>
      <c r="AH82" s="58"/>
      <c r="AI82" s="58"/>
      <c r="AJ82" s="58"/>
      <c r="AK82" s="58"/>
      <c r="AL82" s="95"/>
      <c r="AM82" s="96"/>
      <c r="AN82" s="26">
        <f t="shared" si="6"/>
        <v>9</v>
      </c>
    </row>
    <row r="83" spans="1:40" s="8" customFormat="1" ht="15.95" customHeight="1" x14ac:dyDescent="0.15">
      <c r="A83" s="82"/>
      <c r="B83" s="84"/>
      <c r="C83" s="64" t="s">
        <v>131</v>
      </c>
      <c r="D83" s="45"/>
      <c r="E83" s="46"/>
      <c r="F83" s="47"/>
      <c r="G83" s="47"/>
      <c r="H83" s="47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>
        <v>2</v>
      </c>
      <c r="AA83" s="48">
        <v>8</v>
      </c>
      <c r="AB83" s="48"/>
      <c r="AC83" s="48"/>
      <c r="AD83" s="48"/>
      <c r="AE83" s="48"/>
      <c r="AF83" s="48"/>
      <c r="AG83" s="48"/>
      <c r="AH83" s="58"/>
      <c r="AI83" s="58"/>
      <c r="AJ83" s="58"/>
      <c r="AK83" s="58"/>
      <c r="AL83" s="95"/>
      <c r="AM83" s="96"/>
      <c r="AN83" s="26">
        <f t="shared" si="6"/>
        <v>10</v>
      </c>
    </row>
    <row r="84" spans="1:40" s="8" customFormat="1" ht="15.95" customHeight="1" x14ac:dyDescent="0.15">
      <c r="A84" s="82"/>
      <c r="B84" s="84"/>
      <c r="C84" s="64" t="s">
        <v>122</v>
      </c>
      <c r="D84" s="45"/>
      <c r="E84" s="46"/>
      <c r="F84" s="47"/>
      <c r="G84" s="47"/>
      <c r="H84" s="47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>
        <v>3</v>
      </c>
      <c r="AA84" s="48"/>
      <c r="AB84" s="48"/>
      <c r="AC84" s="48"/>
      <c r="AD84" s="48"/>
      <c r="AE84" s="48"/>
      <c r="AF84" s="48"/>
      <c r="AG84" s="48"/>
      <c r="AH84" s="58"/>
      <c r="AI84" s="58"/>
      <c r="AJ84" s="58"/>
      <c r="AK84" s="58"/>
      <c r="AL84" s="95"/>
      <c r="AM84" s="96"/>
      <c r="AN84" s="26">
        <f t="shared" si="6"/>
        <v>3</v>
      </c>
    </row>
    <row r="85" spans="1:40" s="8" customFormat="1" ht="15.95" customHeight="1" x14ac:dyDescent="0.15">
      <c r="A85" s="82"/>
      <c r="B85" s="84"/>
      <c r="C85" s="64" t="s">
        <v>146</v>
      </c>
      <c r="D85" s="45"/>
      <c r="E85" s="46"/>
      <c r="F85" s="47"/>
      <c r="G85" s="47"/>
      <c r="H85" s="47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>
        <v>5</v>
      </c>
      <c r="AB85" s="48"/>
      <c r="AC85" s="48"/>
      <c r="AD85" s="48"/>
      <c r="AE85" s="48"/>
      <c r="AF85" s="48"/>
      <c r="AG85" s="48"/>
      <c r="AH85" s="58"/>
      <c r="AI85" s="58"/>
      <c r="AJ85" s="58"/>
      <c r="AK85" s="58"/>
      <c r="AL85" s="95"/>
      <c r="AM85" s="96"/>
      <c r="AN85" s="26">
        <f t="shared" si="6"/>
        <v>5</v>
      </c>
    </row>
    <row r="86" spans="1:40" s="8" customFormat="1" ht="15.95" customHeight="1" x14ac:dyDescent="0.15">
      <c r="A86" s="82"/>
      <c r="B86" s="84"/>
      <c r="C86" s="64" t="s">
        <v>121</v>
      </c>
      <c r="D86" s="45"/>
      <c r="E86" s="46"/>
      <c r="F86" s="47"/>
      <c r="G86" s="47"/>
      <c r="H86" s="47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>
        <v>11</v>
      </c>
      <c r="AC86" s="48"/>
      <c r="AD86" s="48"/>
      <c r="AE86" s="48"/>
      <c r="AF86" s="48"/>
      <c r="AG86" s="48"/>
      <c r="AH86" s="58"/>
      <c r="AI86" s="58"/>
      <c r="AJ86" s="58"/>
      <c r="AK86" s="58"/>
      <c r="AL86" s="95"/>
      <c r="AM86" s="96"/>
      <c r="AN86" s="26">
        <f t="shared" si="6"/>
        <v>11</v>
      </c>
    </row>
    <row r="87" spans="1:40" s="8" customFormat="1" ht="15.95" customHeight="1" x14ac:dyDescent="0.15">
      <c r="A87" s="82"/>
      <c r="B87" s="84"/>
      <c r="C87" s="64" t="s">
        <v>192</v>
      </c>
      <c r="D87" s="45"/>
      <c r="E87" s="46"/>
      <c r="F87" s="47"/>
      <c r="G87" s="47"/>
      <c r="H87" s="47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>
        <v>7</v>
      </c>
      <c r="AH87" s="58"/>
      <c r="AI87" s="58"/>
      <c r="AJ87" s="58"/>
      <c r="AK87" s="58"/>
      <c r="AL87" s="95"/>
      <c r="AM87" s="96"/>
      <c r="AN87" s="26">
        <f t="shared" si="6"/>
        <v>7</v>
      </c>
    </row>
    <row r="88" spans="1:40" s="8" customFormat="1" ht="15.95" customHeight="1" x14ac:dyDescent="0.15">
      <c r="A88" s="82"/>
      <c r="B88" s="84"/>
      <c r="C88" s="64" t="s">
        <v>139</v>
      </c>
      <c r="D88" s="45"/>
      <c r="E88" s="46"/>
      <c r="F88" s="47"/>
      <c r="G88" s="47"/>
      <c r="H88" s="47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>
        <v>55</v>
      </c>
      <c r="Z88" s="48">
        <v>32</v>
      </c>
      <c r="AA88" s="48">
        <v>29</v>
      </c>
      <c r="AB88" s="48">
        <v>18</v>
      </c>
      <c r="AC88" s="48">
        <v>32</v>
      </c>
      <c r="AD88" s="48">
        <v>32</v>
      </c>
      <c r="AE88" s="48"/>
      <c r="AF88" s="48"/>
      <c r="AG88" s="48"/>
      <c r="AH88" s="58"/>
      <c r="AI88" s="58"/>
      <c r="AJ88" s="58"/>
      <c r="AK88" s="58"/>
      <c r="AL88" s="95"/>
      <c r="AM88" s="96"/>
      <c r="AN88" s="26">
        <f t="shared" si="6"/>
        <v>198</v>
      </c>
    </row>
    <row r="89" spans="1:40" s="8" customFormat="1" ht="15.95" customHeight="1" x14ac:dyDescent="0.15">
      <c r="A89" s="82"/>
      <c r="B89" s="84"/>
      <c r="C89" s="64" t="s">
        <v>76</v>
      </c>
      <c r="D89" s="45"/>
      <c r="E89" s="46"/>
      <c r="F89" s="47"/>
      <c r="G89" s="47"/>
      <c r="H89" s="47"/>
      <c r="I89" s="48"/>
      <c r="J89" s="48"/>
      <c r="K89" s="48">
        <v>81</v>
      </c>
      <c r="L89" s="48">
        <v>47</v>
      </c>
      <c r="M89" s="48">
        <v>69</v>
      </c>
      <c r="N89" s="48">
        <v>72</v>
      </c>
      <c r="O89" s="48">
        <v>43</v>
      </c>
      <c r="P89" s="48">
        <v>50</v>
      </c>
      <c r="Q89" s="48">
        <v>17</v>
      </c>
      <c r="R89" s="48">
        <v>43</v>
      </c>
      <c r="S89" s="48">
        <v>29</v>
      </c>
      <c r="T89" s="48">
        <v>46</v>
      </c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58"/>
      <c r="AI89" s="58"/>
      <c r="AJ89" s="58"/>
      <c r="AK89" s="58"/>
      <c r="AL89" s="95"/>
      <c r="AM89" s="96"/>
      <c r="AN89" s="26">
        <f t="shared" si="6"/>
        <v>497</v>
      </c>
    </row>
    <row r="90" spans="1:40" s="9" customFormat="1" ht="15.95" customHeight="1" x14ac:dyDescent="0.15">
      <c r="A90" s="82"/>
      <c r="B90" s="84"/>
      <c r="C90" s="64" t="s">
        <v>163</v>
      </c>
      <c r="D90" s="45"/>
      <c r="E90" s="46"/>
      <c r="F90" s="47"/>
      <c r="G90" s="47"/>
      <c r="H90" s="47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>
        <v>17</v>
      </c>
      <c r="AD90" s="48">
        <v>9</v>
      </c>
      <c r="AE90" s="48">
        <v>13</v>
      </c>
      <c r="AF90" s="48">
        <v>13</v>
      </c>
      <c r="AG90" s="48"/>
      <c r="AH90" s="58"/>
      <c r="AI90" s="58"/>
      <c r="AJ90" s="58"/>
      <c r="AK90" s="58"/>
      <c r="AL90" s="95"/>
      <c r="AM90" s="96"/>
      <c r="AN90" s="26">
        <f t="shared" si="6"/>
        <v>52</v>
      </c>
    </row>
    <row r="91" spans="1:40" s="9" customFormat="1" ht="15.95" customHeight="1" x14ac:dyDescent="0.15">
      <c r="A91" s="82"/>
      <c r="B91" s="84"/>
      <c r="C91" s="64" t="s">
        <v>164</v>
      </c>
      <c r="D91" s="45"/>
      <c r="E91" s="46"/>
      <c r="F91" s="47"/>
      <c r="G91" s="47"/>
      <c r="H91" s="47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>
        <v>9</v>
      </c>
      <c r="AD91" s="48">
        <v>15</v>
      </c>
      <c r="AE91" s="48">
        <v>7</v>
      </c>
      <c r="AF91" s="48"/>
      <c r="AG91" s="48"/>
      <c r="AH91" s="58"/>
      <c r="AI91" s="58"/>
      <c r="AJ91" s="58"/>
      <c r="AK91" s="58"/>
      <c r="AL91" s="95"/>
      <c r="AM91" s="96"/>
      <c r="AN91" s="26">
        <f t="shared" si="6"/>
        <v>31</v>
      </c>
    </row>
    <row r="92" spans="1:40" s="8" customFormat="1" ht="15.95" customHeight="1" x14ac:dyDescent="0.15">
      <c r="A92" s="82"/>
      <c r="B92" s="84"/>
      <c r="C92" s="64" t="s">
        <v>194</v>
      </c>
      <c r="D92" s="45"/>
      <c r="E92" s="45"/>
      <c r="F92" s="61"/>
      <c r="G92" s="61"/>
      <c r="H92" s="61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49"/>
      <c r="AG92" s="49">
        <v>5</v>
      </c>
      <c r="AH92" s="58"/>
      <c r="AI92" s="97"/>
      <c r="AJ92" s="97"/>
      <c r="AK92" s="97"/>
      <c r="AL92" s="98">
        <v>15</v>
      </c>
      <c r="AM92" s="99"/>
      <c r="AN92" s="26">
        <f t="shared" si="6"/>
        <v>5</v>
      </c>
    </row>
    <row r="93" spans="1:40" s="9" customFormat="1" ht="15.95" customHeight="1" x14ac:dyDescent="0.15">
      <c r="A93" s="82"/>
      <c r="B93" s="84"/>
      <c r="C93" s="64" t="s">
        <v>202</v>
      </c>
      <c r="D93" s="5"/>
      <c r="E93" s="59"/>
      <c r="F93" s="60"/>
      <c r="G93" s="60"/>
      <c r="H93" s="60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7"/>
      <c r="AI93" s="7">
        <v>9</v>
      </c>
      <c r="AJ93" s="7">
        <v>1</v>
      </c>
      <c r="AK93" s="7">
        <v>3</v>
      </c>
      <c r="AL93" s="100">
        <v>10</v>
      </c>
      <c r="AM93" s="101">
        <v>3</v>
      </c>
      <c r="AN93" s="26">
        <f>SUM(D93:AM93)</f>
        <v>26</v>
      </c>
    </row>
    <row r="94" spans="1:40" s="9" customFormat="1" ht="15.95" customHeight="1" x14ac:dyDescent="0.15">
      <c r="A94" s="82"/>
      <c r="B94" s="84"/>
      <c r="C94" s="64" t="s">
        <v>182</v>
      </c>
      <c r="D94" s="45"/>
      <c r="E94" s="46"/>
      <c r="F94" s="47"/>
      <c r="G94" s="47"/>
      <c r="H94" s="47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>
        <v>6</v>
      </c>
      <c r="AG94" s="48"/>
      <c r="AH94" s="58"/>
      <c r="AI94" s="58"/>
      <c r="AJ94" s="58"/>
      <c r="AK94" s="58"/>
      <c r="AL94" s="95"/>
      <c r="AM94" s="96"/>
      <c r="AN94" s="26">
        <f>SUM(D94:AK94)</f>
        <v>6</v>
      </c>
    </row>
    <row r="95" spans="1:40" s="9" customFormat="1" ht="15.95" customHeight="1" x14ac:dyDescent="0.15">
      <c r="A95" s="82"/>
      <c r="B95" s="84"/>
      <c r="C95" s="64" t="s">
        <v>197</v>
      </c>
      <c r="D95" s="45"/>
      <c r="E95" s="46"/>
      <c r="F95" s="47"/>
      <c r="G95" s="47"/>
      <c r="H95" s="47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58">
        <v>40</v>
      </c>
      <c r="AI95" s="58">
        <v>21</v>
      </c>
      <c r="AJ95" s="58">
        <v>28</v>
      </c>
      <c r="AK95" s="58"/>
      <c r="AL95" s="95">
        <v>35</v>
      </c>
      <c r="AM95" s="96">
        <v>54</v>
      </c>
      <c r="AN95" s="26">
        <f>SUM(D95:AM95)</f>
        <v>178</v>
      </c>
    </row>
    <row r="96" spans="1:40" s="9" customFormat="1" ht="15.95" customHeight="1" x14ac:dyDescent="0.15">
      <c r="A96" s="82"/>
      <c r="B96" s="84"/>
      <c r="C96" s="64" t="s">
        <v>155</v>
      </c>
      <c r="D96" s="45"/>
      <c r="E96" s="46"/>
      <c r="F96" s="47"/>
      <c r="G96" s="47"/>
      <c r="H96" s="47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>
        <v>3</v>
      </c>
      <c r="AC96" s="48"/>
      <c r="AD96" s="48"/>
      <c r="AE96" s="48"/>
      <c r="AF96" s="48"/>
      <c r="AG96" s="48"/>
      <c r="AH96" s="58"/>
      <c r="AI96" s="58"/>
      <c r="AJ96" s="58"/>
      <c r="AK96" s="58"/>
      <c r="AL96" s="95"/>
      <c r="AM96" s="96"/>
      <c r="AN96" s="26">
        <f t="shared" ref="AN96:AN101" si="7">SUM(D96:AK96)</f>
        <v>3</v>
      </c>
    </row>
    <row r="97" spans="1:40" s="9" customFormat="1" ht="15.95" customHeight="1" x14ac:dyDescent="0.15">
      <c r="A97" s="82"/>
      <c r="B97" s="84"/>
      <c r="C97" s="64" t="s">
        <v>79</v>
      </c>
      <c r="D97" s="45"/>
      <c r="E97" s="46"/>
      <c r="F97" s="47"/>
      <c r="G97" s="47"/>
      <c r="H97" s="47"/>
      <c r="I97" s="48"/>
      <c r="J97" s="48"/>
      <c r="K97" s="48"/>
      <c r="L97" s="48"/>
      <c r="M97" s="48"/>
      <c r="N97" s="48"/>
      <c r="O97" s="48">
        <v>68</v>
      </c>
      <c r="P97" s="48">
        <v>46</v>
      </c>
      <c r="Q97" s="48">
        <v>25</v>
      </c>
      <c r="R97" s="48">
        <v>33</v>
      </c>
      <c r="S97" s="48">
        <v>28</v>
      </c>
      <c r="T97" s="48">
        <v>24</v>
      </c>
      <c r="U97" s="48">
        <v>19</v>
      </c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58"/>
      <c r="AI97" s="58"/>
      <c r="AJ97" s="58"/>
      <c r="AK97" s="58"/>
      <c r="AL97" s="95"/>
      <c r="AM97" s="96"/>
      <c r="AN97" s="26">
        <f t="shared" si="7"/>
        <v>243</v>
      </c>
    </row>
    <row r="98" spans="1:40" s="9" customFormat="1" ht="15.95" customHeight="1" x14ac:dyDescent="0.15">
      <c r="A98" s="82"/>
      <c r="B98" s="84"/>
      <c r="C98" s="64" t="s">
        <v>132</v>
      </c>
      <c r="D98" s="45"/>
      <c r="E98" s="46"/>
      <c r="F98" s="47"/>
      <c r="G98" s="47"/>
      <c r="H98" s="47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>
        <v>5</v>
      </c>
      <c r="AA98" s="48"/>
      <c r="AB98" s="48"/>
      <c r="AC98" s="48"/>
      <c r="AD98" s="48"/>
      <c r="AE98" s="48"/>
      <c r="AF98" s="48"/>
      <c r="AG98" s="48"/>
      <c r="AH98" s="58"/>
      <c r="AI98" s="58"/>
      <c r="AJ98" s="58"/>
      <c r="AK98" s="58"/>
      <c r="AL98" s="95"/>
      <c r="AM98" s="96"/>
      <c r="AN98" s="26">
        <f t="shared" si="7"/>
        <v>5</v>
      </c>
    </row>
    <row r="99" spans="1:40" s="9" customFormat="1" ht="15.95" customHeight="1" x14ac:dyDescent="0.15">
      <c r="A99" s="82"/>
      <c r="B99" s="84"/>
      <c r="C99" s="64" t="s">
        <v>143</v>
      </c>
      <c r="D99" s="45"/>
      <c r="E99" s="46"/>
      <c r="F99" s="47"/>
      <c r="G99" s="47"/>
      <c r="H99" s="47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>
        <v>2</v>
      </c>
      <c r="Z99" s="48"/>
      <c r="AA99" s="48">
        <v>32</v>
      </c>
      <c r="AB99" s="48"/>
      <c r="AC99" s="48"/>
      <c r="AD99" s="48"/>
      <c r="AE99" s="48"/>
      <c r="AF99" s="48"/>
      <c r="AG99" s="48"/>
      <c r="AH99" s="58"/>
      <c r="AI99" s="58"/>
      <c r="AJ99" s="58"/>
      <c r="AK99" s="58"/>
      <c r="AL99" s="95"/>
      <c r="AM99" s="96"/>
      <c r="AN99" s="26">
        <f t="shared" si="7"/>
        <v>34</v>
      </c>
    </row>
    <row r="100" spans="1:40" s="9" customFormat="1" ht="15.95" customHeight="1" x14ac:dyDescent="0.15">
      <c r="A100" s="82"/>
      <c r="B100" s="84"/>
      <c r="C100" s="64" t="s">
        <v>80</v>
      </c>
      <c r="D100" s="45"/>
      <c r="E100" s="46"/>
      <c r="F100" s="47"/>
      <c r="G100" s="47"/>
      <c r="H100" s="47"/>
      <c r="I100" s="48"/>
      <c r="J100" s="48"/>
      <c r="K100" s="48"/>
      <c r="L100" s="48"/>
      <c r="M100" s="48"/>
      <c r="N100" s="48"/>
      <c r="O100" s="48">
        <v>5</v>
      </c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58"/>
      <c r="AI100" s="58"/>
      <c r="AJ100" s="58"/>
      <c r="AK100" s="58"/>
      <c r="AL100" s="95"/>
      <c r="AM100" s="96"/>
      <c r="AN100" s="26">
        <f t="shared" si="7"/>
        <v>5</v>
      </c>
    </row>
    <row r="101" spans="1:40" s="9" customFormat="1" ht="15.95" customHeight="1" x14ac:dyDescent="0.15">
      <c r="A101" s="82"/>
      <c r="B101" s="84"/>
      <c r="C101" s="64" t="s">
        <v>78</v>
      </c>
      <c r="D101" s="45"/>
      <c r="E101" s="46"/>
      <c r="F101" s="47"/>
      <c r="G101" s="47"/>
      <c r="H101" s="47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>
        <v>8</v>
      </c>
      <c r="V101" s="48">
        <v>29</v>
      </c>
      <c r="W101" s="48">
        <v>18</v>
      </c>
      <c r="X101" s="48">
        <v>15</v>
      </c>
      <c r="Y101" s="48">
        <v>14</v>
      </c>
      <c r="Z101" s="48"/>
      <c r="AA101" s="48">
        <v>17</v>
      </c>
      <c r="AB101" s="48">
        <v>7</v>
      </c>
      <c r="AC101" s="48"/>
      <c r="AD101" s="48"/>
      <c r="AE101" s="48"/>
      <c r="AF101" s="48"/>
      <c r="AG101" s="48"/>
      <c r="AH101" s="58"/>
      <c r="AI101" s="58"/>
      <c r="AJ101" s="58"/>
      <c r="AK101" s="58"/>
      <c r="AL101" s="95"/>
      <c r="AM101" s="96"/>
      <c r="AN101" s="26">
        <f t="shared" si="7"/>
        <v>108</v>
      </c>
    </row>
    <row r="102" spans="1:40" s="9" customFormat="1" ht="15.95" customHeight="1" x14ac:dyDescent="0.15">
      <c r="A102" s="82"/>
      <c r="B102" s="84"/>
      <c r="C102" s="64" t="s">
        <v>196</v>
      </c>
      <c r="D102" s="45"/>
      <c r="E102" s="46"/>
      <c r="F102" s="47"/>
      <c r="G102" s="47"/>
      <c r="H102" s="47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58">
        <v>15</v>
      </c>
      <c r="AI102" s="58"/>
      <c r="AJ102" s="58">
        <v>19</v>
      </c>
      <c r="AK102" s="58">
        <v>26</v>
      </c>
      <c r="AL102" s="95">
        <v>60</v>
      </c>
      <c r="AM102" s="96">
        <v>24</v>
      </c>
      <c r="AN102" s="26">
        <f>SUM(D102:AM102)</f>
        <v>144</v>
      </c>
    </row>
    <row r="103" spans="1:40" s="9" customFormat="1" ht="15.95" customHeight="1" x14ac:dyDescent="0.15">
      <c r="A103" s="82"/>
      <c r="B103" s="84"/>
      <c r="C103" s="64" t="s">
        <v>189</v>
      </c>
      <c r="D103" s="45"/>
      <c r="E103" s="46"/>
      <c r="F103" s="47"/>
      <c r="G103" s="47"/>
      <c r="H103" s="47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>
        <v>37</v>
      </c>
      <c r="AH103" s="58"/>
      <c r="AI103" s="58"/>
      <c r="AJ103" s="58"/>
      <c r="AK103" s="58"/>
      <c r="AL103" s="95"/>
      <c r="AM103" s="96"/>
      <c r="AN103" s="26">
        <f>SUM(D103:AK103)</f>
        <v>37</v>
      </c>
    </row>
    <row r="104" spans="1:40" s="9" customFormat="1" ht="15.95" customHeight="1" x14ac:dyDescent="0.15">
      <c r="A104" s="82"/>
      <c r="B104" s="84"/>
      <c r="C104" s="64" t="s">
        <v>41</v>
      </c>
      <c r="D104" s="45"/>
      <c r="E104" s="46"/>
      <c r="F104" s="47"/>
      <c r="G104" s="47"/>
      <c r="H104" s="47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>
        <v>58</v>
      </c>
      <c r="X104" s="48">
        <v>58</v>
      </c>
      <c r="Y104" s="48">
        <v>82</v>
      </c>
      <c r="Z104" s="48">
        <v>29</v>
      </c>
      <c r="AA104" s="48">
        <v>34</v>
      </c>
      <c r="AB104" s="48">
        <v>40</v>
      </c>
      <c r="AC104" s="48"/>
      <c r="AD104" s="48">
        <v>28</v>
      </c>
      <c r="AE104" s="48">
        <v>25</v>
      </c>
      <c r="AF104" s="48">
        <v>16</v>
      </c>
      <c r="AG104" s="48"/>
      <c r="AH104" s="58"/>
      <c r="AI104" s="58"/>
      <c r="AJ104" s="58"/>
      <c r="AK104" s="58"/>
      <c r="AL104" s="95"/>
      <c r="AM104" s="96"/>
      <c r="AN104" s="26">
        <f>SUM(D104:AK104)</f>
        <v>370</v>
      </c>
    </row>
    <row r="105" spans="1:40" s="9" customFormat="1" ht="15.95" customHeight="1" x14ac:dyDescent="0.15">
      <c r="A105" s="82"/>
      <c r="B105" s="84"/>
      <c r="C105" s="64" t="s">
        <v>191</v>
      </c>
      <c r="D105" s="45"/>
      <c r="E105" s="46"/>
      <c r="F105" s="47"/>
      <c r="G105" s="47"/>
      <c r="H105" s="47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>
        <v>8</v>
      </c>
      <c r="AG105" s="48">
        <v>22</v>
      </c>
      <c r="AH105" s="58">
        <v>59</v>
      </c>
      <c r="AI105" s="58">
        <v>38</v>
      </c>
      <c r="AJ105" s="58">
        <v>55</v>
      </c>
      <c r="AK105" s="58">
        <v>80</v>
      </c>
      <c r="AL105" s="95">
        <v>89</v>
      </c>
      <c r="AM105" s="96">
        <v>50</v>
      </c>
      <c r="AN105" s="26">
        <f>SUM(D105:AM105)</f>
        <v>401</v>
      </c>
    </row>
    <row r="106" spans="1:40" s="9" customFormat="1" ht="15.95" customHeight="1" x14ac:dyDescent="0.15">
      <c r="A106" s="82"/>
      <c r="B106" s="84"/>
      <c r="C106" s="64" t="s">
        <v>27</v>
      </c>
      <c r="D106" s="45"/>
      <c r="E106" s="46"/>
      <c r="F106" s="47"/>
      <c r="G106" s="47"/>
      <c r="H106" s="47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>
        <v>52</v>
      </c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58"/>
      <c r="AI106" s="58"/>
      <c r="AJ106" s="58"/>
      <c r="AK106" s="58"/>
      <c r="AL106" s="95"/>
      <c r="AM106" s="96"/>
      <c r="AN106" s="26">
        <f>SUM(D106:AK106)</f>
        <v>52</v>
      </c>
    </row>
    <row r="107" spans="1:40" s="9" customFormat="1" ht="15.95" customHeight="1" x14ac:dyDescent="0.15">
      <c r="A107" s="82"/>
      <c r="B107" s="84"/>
      <c r="C107" s="64" t="s">
        <v>81</v>
      </c>
      <c r="D107" s="45"/>
      <c r="E107" s="46"/>
      <c r="F107" s="47"/>
      <c r="G107" s="47"/>
      <c r="H107" s="47"/>
      <c r="I107" s="48"/>
      <c r="J107" s="48"/>
      <c r="K107" s="48"/>
      <c r="L107" s="48"/>
      <c r="M107" s="48"/>
      <c r="N107" s="48"/>
      <c r="O107" s="48"/>
      <c r="P107" s="48">
        <v>22</v>
      </c>
      <c r="Q107" s="48"/>
      <c r="R107" s="48">
        <v>16</v>
      </c>
      <c r="S107" s="48"/>
      <c r="T107" s="48">
        <v>34</v>
      </c>
      <c r="U107" s="48">
        <v>33</v>
      </c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58"/>
      <c r="AI107" s="58"/>
      <c r="AJ107" s="58"/>
      <c r="AK107" s="58"/>
      <c r="AL107" s="95"/>
      <c r="AM107" s="96"/>
      <c r="AN107" s="26">
        <f>SUM(D107:AK107)</f>
        <v>105</v>
      </c>
    </row>
    <row r="108" spans="1:40" s="9" customFormat="1" ht="15.95" customHeight="1" x14ac:dyDescent="0.15">
      <c r="A108" s="82"/>
      <c r="B108" s="84"/>
      <c r="C108" s="64" t="s">
        <v>16</v>
      </c>
      <c r="D108" s="45"/>
      <c r="E108" s="46"/>
      <c r="F108" s="47"/>
      <c r="G108" s="47"/>
      <c r="H108" s="47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>
        <v>76</v>
      </c>
      <c r="U108" s="48"/>
      <c r="V108" s="48">
        <v>126</v>
      </c>
      <c r="W108" s="48">
        <v>80</v>
      </c>
      <c r="X108" s="48">
        <v>55</v>
      </c>
      <c r="Y108" s="48">
        <v>55</v>
      </c>
      <c r="Z108" s="48">
        <v>29</v>
      </c>
      <c r="AA108" s="48">
        <v>33</v>
      </c>
      <c r="AB108" s="48">
        <v>70</v>
      </c>
      <c r="AC108" s="48">
        <v>69</v>
      </c>
      <c r="AD108" s="48">
        <v>99</v>
      </c>
      <c r="AE108" s="48">
        <v>155</v>
      </c>
      <c r="AF108" s="48">
        <v>103</v>
      </c>
      <c r="AG108" s="48">
        <v>52</v>
      </c>
      <c r="AH108" s="58">
        <v>37</v>
      </c>
      <c r="AI108" s="58"/>
      <c r="AJ108" s="58"/>
      <c r="AK108" s="58"/>
      <c r="AL108" s="95"/>
      <c r="AM108" s="96"/>
      <c r="AN108" s="26">
        <f>SUM(D108:AK108)</f>
        <v>1039</v>
      </c>
    </row>
    <row r="109" spans="1:40" s="9" customFormat="1" ht="15.95" customHeight="1" x14ac:dyDescent="0.15">
      <c r="A109" s="82"/>
      <c r="B109" s="84"/>
      <c r="C109" s="64" t="s">
        <v>218</v>
      </c>
      <c r="D109" s="45"/>
      <c r="E109" s="46"/>
      <c r="F109" s="47"/>
      <c r="G109" s="47"/>
      <c r="H109" s="47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58"/>
      <c r="AI109" s="58"/>
      <c r="AJ109" s="58"/>
      <c r="AK109" s="58">
        <v>18</v>
      </c>
      <c r="AL109" s="95"/>
      <c r="AM109" s="96"/>
      <c r="AN109" s="26"/>
    </row>
    <row r="110" spans="1:40" s="9" customFormat="1" ht="15.95" customHeight="1" x14ac:dyDescent="0.15">
      <c r="A110" s="82"/>
      <c r="B110" s="84"/>
      <c r="C110" s="64" t="s">
        <v>97</v>
      </c>
      <c r="D110" s="45"/>
      <c r="E110" s="46"/>
      <c r="F110" s="47"/>
      <c r="G110" s="47"/>
      <c r="H110" s="47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>
        <v>28</v>
      </c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58"/>
      <c r="AI110" s="58"/>
      <c r="AJ110" s="58"/>
      <c r="AK110" s="58"/>
      <c r="AL110" s="95"/>
      <c r="AM110" s="96"/>
      <c r="AN110" s="26">
        <f>SUM(D110:AK110)</f>
        <v>28</v>
      </c>
    </row>
    <row r="111" spans="1:40" s="9" customFormat="1" ht="15.95" customHeight="1" x14ac:dyDescent="0.15">
      <c r="A111" s="82"/>
      <c r="B111" s="84"/>
      <c r="C111" s="64" t="s">
        <v>174</v>
      </c>
      <c r="D111" s="45"/>
      <c r="E111" s="46"/>
      <c r="F111" s="47"/>
      <c r="G111" s="47"/>
      <c r="H111" s="47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>
        <v>34</v>
      </c>
      <c r="AE111" s="48"/>
      <c r="AF111" s="48">
        <v>41</v>
      </c>
      <c r="AG111" s="48">
        <v>50</v>
      </c>
      <c r="AH111" s="58">
        <v>15</v>
      </c>
      <c r="AI111" s="58">
        <v>17</v>
      </c>
      <c r="AJ111" s="58">
        <v>34</v>
      </c>
      <c r="AK111" s="58">
        <v>10</v>
      </c>
      <c r="AL111" s="95">
        <v>25</v>
      </c>
      <c r="AM111" s="96">
        <v>27</v>
      </c>
      <c r="AN111" s="26">
        <f>SUM(D111:AM111)</f>
        <v>253</v>
      </c>
    </row>
    <row r="112" spans="1:40" s="9" customFormat="1" ht="15.95" customHeight="1" x14ac:dyDescent="0.15">
      <c r="A112" s="82"/>
      <c r="B112" s="84"/>
      <c r="C112" s="64" t="s">
        <v>133</v>
      </c>
      <c r="D112" s="45"/>
      <c r="E112" s="46"/>
      <c r="F112" s="47"/>
      <c r="G112" s="47"/>
      <c r="H112" s="47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>
        <v>3</v>
      </c>
      <c r="AA112" s="48"/>
      <c r="AB112" s="48"/>
      <c r="AC112" s="48"/>
      <c r="AD112" s="48"/>
      <c r="AE112" s="48"/>
      <c r="AF112" s="48"/>
      <c r="AG112" s="48"/>
      <c r="AH112" s="58"/>
      <c r="AI112" s="58"/>
      <c r="AJ112" s="58"/>
      <c r="AK112" s="58"/>
      <c r="AL112" s="95"/>
      <c r="AM112" s="96"/>
      <c r="AN112" s="26">
        <f>SUM(D112:AK112)</f>
        <v>3</v>
      </c>
    </row>
    <row r="113" spans="1:40" s="9" customFormat="1" ht="15.95" customHeight="1" x14ac:dyDescent="0.15">
      <c r="A113" s="82"/>
      <c r="B113" s="84"/>
      <c r="C113" s="64" t="s">
        <v>181</v>
      </c>
      <c r="D113" s="45"/>
      <c r="E113" s="46"/>
      <c r="F113" s="47"/>
      <c r="G113" s="47"/>
      <c r="H113" s="47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>
        <v>42</v>
      </c>
      <c r="AG113" s="48"/>
      <c r="AH113" s="58"/>
      <c r="AI113" s="58"/>
      <c r="AJ113" s="58"/>
      <c r="AK113" s="58"/>
      <c r="AL113" s="95"/>
      <c r="AM113" s="96"/>
      <c r="AN113" s="26">
        <f>SUM(D113:AK113)</f>
        <v>42</v>
      </c>
    </row>
    <row r="114" spans="1:40" s="9" customFormat="1" ht="15.95" customHeight="1" x14ac:dyDescent="0.15">
      <c r="A114" s="82"/>
      <c r="B114" s="84"/>
      <c r="C114" s="64" t="s">
        <v>35</v>
      </c>
      <c r="D114" s="45"/>
      <c r="E114" s="46"/>
      <c r="F114" s="47"/>
      <c r="G114" s="47"/>
      <c r="H114" s="47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>
        <v>3</v>
      </c>
      <c r="AB114" s="48"/>
      <c r="AC114" s="48"/>
      <c r="AD114" s="48"/>
      <c r="AE114" s="48"/>
      <c r="AF114" s="48"/>
      <c r="AG114" s="48"/>
      <c r="AH114" s="58"/>
      <c r="AI114" s="58"/>
      <c r="AJ114" s="58"/>
      <c r="AK114" s="58"/>
      <c r="AL114" s="95"/>
      <c r="AM114" s="96"/>
      <c r="AN114" s="26">
        <f>SUM(D114:AK114)</f>
        <v>3</v>
      </c>
    </row>
    <row r="115" spans="1:40" s="9" customFormat="1" ht="15.95" customHeight="1" x14ac:dyDescent="0.15">
      <c r="A115" s="82"/>
      <c r="B115" s="84"/>
      <c r="C115" s="64" t="s">
        <v>206</v>
      </c>
      <c r="D115" s="45"/>
      <c r="E115" s="46"/>
      <c r="F115" s="47"/>
      <c r="G115" s="47"/>
      <c r="H115" s="47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58"/>
      <c r="AI115" s="58">
        <v>42</v>
      </c>
      <c r="AJ115" s="58">
        <v>52</v>
      </c>
      <c r="AK115" s="58">
        <v>84</v>
      </c>
      <c r="AL115" s="95">
        <v>108</v>
      </c>
      <c r="AM115" s="96">
        <v>58</v>
      </c>
      <c r="AN115" s="26">
        <f>SUM(D115:AM115)</f>
        <v>344</v>
      </c>
    </row>
    <row r="116" spans="1:40" s="9" customFormat="1" ht="15.95" customHeight="1" x14ac:dyDescent="0.15">
      <c r="A116" s="82"/>
      <c r="B116" s="84"/>
      <c r="C116" s="64" t="s">
        <v>82</v>
      </c>
      <c r="D116" s="45"/>
      <c r="E116" s="46"/>
      <c r="F116" s="47"/>
      <c r="G116" s="47"/>
      <c r="H116" s="47"/>
      <c r="I116" s="48"/>
      <c r="J116" s="48"/>
      <c r="K116" s="48"/>
      <c r="L116" s="48"/>
      <c r="M116" s="48"/>
      <c r="N116" s="48"/>
      <c r="O116" s="48"/>
      <c r="P116" s="48">
        <v>7</v>
      </c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58"/>
      <c r="AI116" s="58"/>
      <c r="AJ116" s="58"/>
      <c r="AK116" s="58"/>
      <c r="AL116" s="95"/>
      <c r="AM116" s="96"/>
      <c r="AN116" s="26">
        <f t="shared" ref="AN116:AN126" si="8">SUM(D116:AK116)</f>
        <v>7</v>
      </c>
    </row>
    <row r="117" spans="1:40" s="9" customFormat="1" ht="15.95" customHeight="1" x14ac:dyDescent="0.15">
      <c r="A117" s="82"/>
      <c r="B117" s="84"/>
      <c r="C117" s="64" t="s">
        <v>169</v>
      </c>
      <c r="D117" s="45"/>
      <c r="E117" s="46"/>
      <c r="F117" s="47"/>
      <c r="G117" s="47"/>
      <c r="H117" s="47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>
        <v>6</v>
      </c>
      <c r="AG117" s="48">
        <v>34</v>
      </c>
      <c r="AH117" s="58">
        <v>155</v>
      </c>
      <c r="AI117" s="58"/>
      <c r="AJ117" s="58"/>
      <c r="AK117" s="58"/>
      <c r="AL117" s="95"/>
      <c r="AM117" s="96"/>
      <c r="AN117" s="26">
        <f t="shared" si="8"/>
        <v>195</v>
      </c>
    </row>
    <row r="118" spans="1:40" s="9" customFormat="1" ht="15.95" customHeight="1" x14ac:dyDescent="0.15">
      <c r="A118" s="82"/>
      <c r="B118" s="84"/>
      <c r="C118" s="64" t="s">
        <v>92</v>
      </c>
      <c r="D118" s="45"/>
      <c r="E118" s="46"/>
      <c r="F118" s="47"/>
      <c r="G118" s="47"/>
      <c r="H118" s="47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>
        <v>27</v>
      </c>
      <c r="Y118" s="48">
        <v>65</v>
      </c>
      <c r="Z118" s="48">
        <v>28</v>
      </c>
      <c r="AA118" s="48"/>
      <c r="AB118" s="48">
        <v>38</v>
      </c>
      <c r="AC118" s="48">
        <v>14</v>
      </c>
      <c r="AD118" s="48">
        <v>9</v>
      </c>
      <c r="AE118" s="48">
        <v>13</v>
      </c>
      <c r="AF118" s="48"/>
      <c r="AG118" s="48"/>
      <c r="AH118" s="58"/>
      <c r="AI118" s="58"/>
      <c r="AJ118" s="58"/>
      <c r="AK118" s="58"/>
      <c r="AL118" s="95"/>
      <c r="AM118" s="96"/>
      <c r="AN118" s="26">
        <f t="shared" si="8"/>
        <v>194</v>
      </c>
    </row>
    <row r="119" spans="1:40" s="9" customFormat="1" ht="15.95" customHeight="1" x14ac:dyDescent="0.15">
      <c r="A119" s="82"/>
      <c r="B119" s="84"/>
      <c r="C119" s="64" t="s">
        <v>6</v>
      </c>
      <c r="D119" s="45"/>
      <c r="E119" s="46"/>
      <c r="F119" s="47"/>
      <c r="G119" s="47"/>
      <c r="H119" s="47"/>
      <c r="I119" s="48"/>
      <c r="J119" s="48"/>
      <c r="K119" s="48"/>
      <c r="L119" s="48"/>
      <c r="M119" s="48"/>
      <c r="N119" s="48"/>
      <c r="O119" s="48"/>
      <c r="P119" s="48"/>
      <c r="Q119" s="48"/>
      <c r="R119" s="48">
        <v>17</v>
      </c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58"/>
      <c r="AI119" s="58"/>
      <c r="AJ119" s="58"/>
      <c r="AK119" s="58"/>
      <c r="AL119" s="95"/>
      <c r="AM119" s="96"/>
      <c r="AN119" s="26">
        <f t="shared" si="8"/>
        <v>17</v>
      </c>
    </row>
    <row r="120" spans="1:40" s="9" customFormat="1" ht="15.95" customHeight="1" x14ac:dyDescent="0.15">
      <c r="A120" s="82"/>
      <c r="B120" s="84"/>
      <c r="C120" s="64" t="s">
        <v>91</v>
      </c>
      <c r="D120" s="45"/>
      <c r="E120" s="46"/>
      <c r="F120" s="47"/>
      <c r="G120" s="47"/>
      <c r="H120" s="47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>
        <v>133</v>
      </c>
      <c r="V120" s="48">
        <v>81</v>
      </c>
      <c r="W120" s="48">
        <v>48</v>
      </c>
      <c r="X120" s="48"/>
      <c r="Y120" s="48"/>
      <c r="Z120" s="48">
        <v>29</v>
      </c>
      <c r="AA120" s="48"/>
      <c r="AB120" s="48"/>
      <c r="AC120" s="48"/>
      <c r="AD120" s="48"/>
      <c r="AE120" s="48"/>
      <c r="AF120" s="48"/>
      <c r="AG120" s="48"/>
      <c r="AH120" s="58"/>
      <c r="AI120" s="58"/>
      <c r="AJ120" s="58"/>
      <c r="AK120" s="58"/>
      <c r="AL120" s="95"/>
      <c r="AM120" s="96"/>
      <c r="AN120" s="26">
        <f t="shared" si="8"/>
        <v>291</v>
      </c>
    </row>
    <row r="121" spans="1:40" s="9" customFormat="1" ht="15.95" customHeight="1" x14ac:dyDescent="0.15">
      <c r="A121" s="82"/>
      <c r="B121" s="84"/>
      <c r="C121" s="64" t="s">
        <v>165</v>
      </c>
      <c r="D121" s="45"/>
      <c r="E121" s="46"/>
      <c r="F121" s="47"/>
      <c r="G121" s="47"/>
      <c r="H121" s="47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>
        <v>47</v>
      </c>
      <c r="V121" s="48">
        <v>39</v>
      </c>
      <c r="W121" s="48">
        <v>67</v>
      </c>
      <c r="X121" s="48">
        <v>39</v>
      </c>
      <c r="Y121" s="48">
        <v>38</v>
      </c>
      <c r="Z121" s="48">
        <v>31</v>
      </c>
      <c r="AA121" s="48">
        <v>46</v>
      </c>
      <c r="AB121" s="48">
        <v>33</v>
      </c>
      <c r="AC121" s="48">
        <v>36</v>
      </c>
      <c r="AD121" s="48">
        <v>26</v>
      </c>
      <c r="AE121" s="48">
        <v>12</v>
      </c>
      <c r="AF121" s="48">
        <v>15</v>
      </c>
      <c r="AG121" s="48">
        <v>24</v>
      </c>
      <c r="AH121" s="58">
        <v>6</v>
      </c>
      <c r="AI121" s="58">
        <v>7</v>
      </c>
      <c r="AJ121" s="58"/>
      <c r="AK121" s="58"/>
      <c r="AL121" s="95"/>
      <c r="AM121" s="96"/>
      <c r="AN121" s="26">
        <f t="shared" si="8"/>
        <v>466</v>
      </c>
    </row>
    <row r="122" spans="1:40" s="9" customFormat="1" ht="15.95" customHeight="1" x14ac:dyDescent="0.15">
      <c r="A122" s="82"/>
      <c r="B122" s="84"/>
      <c r="C122" s="64" t="s">
        <v>166</v>
      </c>
      <c r="D122" s="45"/>
      <c r="E122" s="46"/>
      <c r="F122" s="47"/>
      <c r="G122" s="47"/>
      <c r="H122" s="47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>
        <v>61</v>
      </c>
      <c r="V122" s="48">
        <v>89</v>
      </c>
      <c r="W122" s="48">
        <v>65</v>
      </c>
      <c r="X122" s="48">
        <v>41</v>
      </c>
      <c r="Y122" s="48">
        <v>36</v>
      </c>
      <c r="Z122" s="48">
        <v>51</v>
      </c>
      <c r="AA122" s="48">
        <v>33</v>
      </c>
      <c r="AB122" s="48">
        <v>28</v>
      </c>
      <c r="AC122" s="48">
        <v>35</v>
      </c>
      <c r="AD122" s="48">
        <v>25</v>
      </c>
      <c r="AE122" s="48">
        <v>25</v>
      </c>
      <c r="AF122" s="48">
        <v>42</v>
      </c>
      <c r="AG122" s="48">
        <v>27</v>
      </c>
      <c r="AH122" s="58">
        <v>33</v>
      </c>
      <c r="AI122" s="58">
        <v>7</v>
      </c>
      <c r="AJ122" s="58">
        <v>14</v>
      </c>
      <c r="AK122" s="58"/>
      <c r="AL122" s="95"/>
      <c r="AM122" s="96"/>
      <c r="AN122" s="26">
        <f t="shared" si="8"/>
        <v>612</v>
      </c>
    </row>
    <row r="123" spans="1:40" s="9" customFormat="1" ht="15.95" customHeight="1" x14ac:dyDescent="0.15">
      <c r="A123" s="82"/>
      <c r="B123" s="84"/>
      <c r="C123" s="64" t="s">
        <v>176</v>
      </c>
      <c r="D123" s="45"/>
      <c r="E123" s="46"/>
      <c r="F123" s="47"/>
      <c r="G123" s="47"/>
      <c r="H123" s="47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>
        <v>22</v>
      </c>
      <c r="AE123" s="48">
        <v>20</v>
      </c>
      <c r="AF123" s="48">
        <v>34</v>
      </c>
      <c r="AG123" s="48">
        <v>90</v>
      </c>
      <c r="AH123" s="58">
        <v>160</v>
      </c>
      <c r="AI123" s="58"/>
      <c r="AJ123" s="58"/>
      <c r="AK123" s="58"/>
      <c r="AL123" s="95"/>
      <c r="AM123" s="96"/>
      <c r="AN123" s="26">
        <f t="shared" si="8"/>
        <v>326</v>
      </c>
    </row>
    <row r="124" spans="1:40" s="9" customFormat="1" ht="15.95" customHeight="1" x14ac:dyDescent="0.15">
      <c r="A124" s="82"/>
      <c r="B124" s="84"/>
      <c r="C124" s="64" t="s">
        <v>198</v>
      </c>
      <c r="D124" s="45"/>
      <c r="E124" s="46"/>
      <c r="F124" s="47"/>
      <c r="G124" s="47"/>
      <c r="H124" s="47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58">
        <v>22</v>
      </c>
      <c r="AI124" s="58"/>
      <c r="AJ124" s="58"/>
      <c r="AK124" s="58">
        <v>24</v>
      </c>
      <c r="AL124" s="95">
        <v>14</v>
      </c>
      <c r="AM124" s="96"/>
      <c r="AN124" s="26">
        <f t="shared" si="8"/>
        <v>46</v>
      </c>
    </row>
    <row r="125" spans="1:40" s="9" customFormat="1" ht="15.95" customHeight="1" x14ac:dyDescent="0.15">
      <c r="A125" s="82"/>
      <c r="B125" s="84"/>
      <c r="C125" s="64" t="s">
        <v>203</v>
      </c>
      <c r="D125" s="45"/>
      <c r="E125" s="46"/>
      <c r="F125" s="47"/>
      <c r="G125" s="47"/>
      <c r="H125" s="47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58">
        <v>285</v>
      </c>
      <c r="AI125" s="58"/>
      <c r="AJ125" s="58"/>
      <c r="AK125" s="58"/>
      <c r="AL125" s="95"/>
      <c r="AM125" s="96"/>
      <c r="AN125" s="26">
        <f t="shared" si="8"/>
        <v>285</v>
      </c>
    </row>
    <row r="126" spans="1:40" s="9" customFormat="1" ht="15.95" customHeight="1" x14ac:dyDescent="0.15">
      <c r="A126" s="82"/>
      <c r="B126" s="84"/>
      <c r="C126" s="64" t="s">
        <v>83</v>
      </c>
      <c r="D126" s="45"/>
      <c r="E126" s="46"/>
      <c r="F126" s="47"/>
      <c r="G126" s="47"/>
      <c r="H126" s="47"/>
      <c r="I126" s="48"/>
      <c r="J126" s="48"/>
      <c r="K126" s="48"/>
      <c r="L126" s="48"/>
      <c r="M126" s="48"/>
      <c r="N126" s="48">
        <v>72</v>
      </c>
      <c r="O126" s="48">
        <v>68</v>
      </c>
      <c r="P126" s="48">
        <v>45</v>
      </c>
      <c r="Q126" s="48">
        <v>39</v>
      </c>
      <c r="R126" s="48">
        <v>26</v>
      </c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58"/>
      <c r="AI126" s="58"/>
      <c r="AJ126" s="58"/>
      <c r="AK126" s="58"/>
      <c r="AL126" s="95"/>
      <c r="AM126" s="96"/>
      <c r="AN126" s="26">
        <f t="shared" si="8"/>
        <v>250</v>
      </c>
    </row>
    <row r="127" spans="1:40" s="9" customFormat="1" ht="15.95" customHeight="1" x14ac:dyDescent="0.15">
      <c r="A127" s="82"/>
      <c r="B127" s="84"/>
      <c r="C127" s="64" t="s">
        <v>208</v>
      </c>
      <c r="D127" s="45"/>
      <c r="E127" s="46"/>
      <c r="F127" s="47"/>
      <c r="G127" s="47"/>
      <c r="H127" s="47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58"/>
      <c r="AI127" s="58">
        <v>157</v>
      </c>
      <c r="AJ127" s="58">
        <v>121</v>
      </c>
      <c r="AK127" s="58">
        <v>195</v>
      </c>
      <c r="AL127" s="95">
        <v>278</v>
      </c>
      <c r="AM127" s="96">
        <v>159</v>
      </c>
      <c r="AN127" s="26">
        <f>SUM(D127:AM127)</f>
        <v>910</v>
      </c>
    </row>
    <row r="128" spans="1:40" s="9" customFormat="1" ht="15.95" customHeight="1" x14ac:dyDescent="0.15">
      <c r="A128" s="82"/>
      <c r="B128" s="84"/>
      <c r="C128" s="64" t="s">
        <v>175</v>
      </c>
      <c r="D128" s="45"/>
      <c r="E128" s="46"/>
      <c r="F128" s="47"/>
      <c r="G128" s="47"/>
      <c r="H128" s="47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>
        <v>39</v>
      </c>
      <c r="AE128" s="48">
        <v>55</v>
      </c>
      <c r="AF128" s="48"/>
      <c r="AG128" s="48"/>
      <c r="AH128" s="58"/>
      <c r="AI128" s="58"/>
      <c r="AJ128" s="58"/>
      <c r="AK128" s="58"/>
      <c r="AL128" s="95"/>
      <c r="AM128" s="96"/>
      <c r="AN128" s="26">
        <f t="shared" ref="AN128:AN134" si="9">SUM(D128:AK128)</f>
        <v>94</v>
      </c>
    </row>
    <row r="129" spans="1:40" s="9" customFormat="1" ht="15.95" customHeight="1" x14ac:dyDescent="0.15">
      <c r="A129" s="82"/>
      <c r="B129" s="84"/>
      <c r="C129" s="64" t="s">
        <v>84</v>
      </c>
      <c r="D129" s="45"/>
      <c r="E129" s="46"/>
      <c r="F129" s="47"/>
      <c r="G129" s="47"/>
      <c r="H129" s="47"/>
      <c r="I129" s="48">
        <v>128</v>
      </c>
      <c r="J129" s="48">
        <v>92</v>
      </c>
      <c r="K129" s="48">
        <v>88</v>
      </c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>
        <v>4</v>
      </c>
      <c r="AA129" s="48"/>
      <c r="AB129" s="48"/>
      <c r="AC129" s="48"/>
      <c r="AD129" s="48"/>
      <c r="AE129" s="48"/>
      <c r="AF129" s="48"/>
      <c r="AG129" s="48"/>
      <c r="AH129" s="58"/>
      <c r="AI129" s="58"/>
      <c r="AJ129" s="58"/>
      <c r="AK129" s="58"/>
      <c r="AL129" s="95"/>
      <c r="AM129" s="96"/>
      <c r="AN129" s="26">
        <f t="shared" si="9"/>
        <v>312</v>
      </c>
    </row>
    <row r="130" spans="1:40" s="9" customFormat="1" ht="15.95" customHeight="1" x14ac:dyDescent="0.15">
      <c r="A130" s="82"/>
      <c r="B130" s="84"/>
      <c r="C130" s="64" t="s">
        <v>50</v>
      </c>
      <c r="D130" s="45"/>
      <c r="E130" s="46"/>
      <c r="F130" s="47"/>
      <c r="G130" s="47"/>
      <c r="H130" s="47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>
        <v>19</v>
      </c>
      <c r="W130" s="48"/>
      <c r="X130" s="48">
        <v>19</v>
      </c>
      <c r="Y130" s="48"/>
      <c r="Z130" s="48"/>
      <c r="AA130" s="48"/>
      <c r="AB130" s="48"/>
      <c r="AC130" s="48"/>
      <c r="AD130" s="48"/>
      <c r="AE130" s="48"/>
      <c r="AF130" s="48"/>
      <c r="AG130" s="48"/>
      <c r="AH130" s="58"/>
      <c r="AI130" s="58"/>
      <c r="AJ130" s="58"/>
      <c r="AK130" s="58"/>
      <c r="AL130" s="95"/>
      <c r="AM130" s="96"/>
      <c r="AN130" s="26">
        <f t="shared" si="9"/>
        <v>38</v>
      </c>
    </row>
    <row r="131" spans="1:40" s="9" customFormat="1" ht="15.95" customHeight="1" x14ac:dyDescent="0.15">
      <c r="A131" s="82"/>
      <c r="B131" s="84"/>
      <c r="C131" s="64" t="s">
        <v>140</v>
      </c>
      <c r="D131" s="45"/>
      <c r="E131" s="46"/>
      <c r="F131" s="47"/>
      <c r="G131" s="47"/>
      <c r="H131" s="47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>
        <v>13</v>
      </c>
      <c r="Z131" s="48"/>
      <c r="AA131" s="48"/>
      <c r="AB131" s="48"/>
      <c r="AC131" s="48"/>
      <c r="AD131" s="48"/>
      <c r="AE131" s="48"/>
      <c r="AF131" s="48"/>
      <c r="AG131" s="48"/>
      <c r="AH131" s="58"/>
      <c r="AI131" s="58"/>
      <c r="AJ131" s="58"/>
      <c r="AK131" s="58"/>
      <c r="AL131" s="95"/>
      <c r="AM131" s="96"/>
      <c r="AN131" s="26">
        <f t="shared" si="9"/>
        <v>13</v>
      </c>
    </row>
    <row r="132" spans="1:40" s="9" customFormat="1" ht="15.95" customHeight="1" x14ac:dyDescent="0.15">
      <c r="A132" s="82"/>
      <c r="B132" s="84"/>
      <c r="C132" s="65" t="s">
        <v>184</v>
      </c>
      <c r="D132" s="51"/>
      <c r="E132" s="46"/>
      <c r="F132" s="47"/>
      <c r="G132" s="47"/>
      <c r="H132" s="47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>
        <v>34</v>
      </c>
      <c r="AG132" s="48">
        <v>17</v>
      </c>
      <c r="AH132" s="58"/>
      <c r="AI132" s="58"/>
      <c r="AJ132" s="58"/>
      <c r="AK132" s="58"/>
      <c r="AL132" s="95"/>
      <c r="AM132" s="96"/>
      <c r="AN132" s="26">
        <f t="shared" si="9"/>
        <v>51</v>
      </c>
    </row>
    <row r="133" spans="1:40" s="9" customFormat="1" ht="15.95" customHeight="1" x14ac:dyDescent="0.15">
      <c r="A133" s="82"/>
      <c r="B133" s="84"/>
      <c r="C133" s="64" t="s">
        <v>212</v>
      </c>
      <c r="D133" s="51"/>
      <c r="E133" s="46"/>
      <c r="F133" s="47"/>
      <c r="G133" s="47"/>
      <c r="H133" s="47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58"/>
      <c r="AI133" s="58"/>
      <c r="AJ133" s="58">
        <v>2</v>
      </c>
      <c r="AK133" s="58"/>
      <c r="AL133" s="95"/>
      <c r="AM133" s="96"/>
      <c r="AN133" s="26">
        <f t="shared" si="9"/>
        <v>2</v>
      </c>
    </row>
    <row r="134" spans="1:40" s="9" customFormat="1" ht="15.95" customHeight="1" x14ac:dyDescent="0.15">
      <c r="A134" s="82"/>
      <c r="B134" s="84"/>
      <c r="C134" s="64" t="s">
        <v>214</v>
      </c>
      <c r="D134" s="51"/>
      <c r="E134" s="46"/>
      <c r="F134" s="47"/>
      <c r="G134" s="47"/>
      <c r="H134" s="47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58"/>
      <c r="AI134" s="58"/>
      <c r="AJ134" s="58">
        <v>23</v>
      </c>
      <c r="AK134" s="58">
        <v>28</v>
      </c>
      <c r="AL134" s="95">
        <v>10</v>
      </c>
      <c r="AM134" s="96">
        <v>6</v>
      </c>
      <c r="AN134" s="26">
        <f t="shared" si="9"/>
        <v>51</v>
      </c>
    </row>
    <row r="135" spans="1:40" s="9" customFormat="1" ht="15.95" customHeight="1" x14ac:dyDescent="0.15">
      <c r="A135" s="82"/>
      <c r="B135" s="84"/>
      <c r="C135" s="64" t="s">
        <v>108</v>
      </c>
      <c r="D135" s="51"/>
      <c r="E135" s="46"/>
      <c r="F135" s="47"/>
      <c r="G135" s="47"/>
      <c r="H135" s="47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>
        <v>33</v>
      </c>
      <c r="AG135" s="48">
        <v>48</v>
      </c>
      <c r="AH135" s="58">
        <v>37</v>
      </c>
      <c r="AI135" s="58">
        <v>16</v>
      </c>
      <c r="AJ135" s="58">
        <v>23</v>
      </c>
      <c r="AK135" s="58">
        <v>28</v>
      </c>
      <c r="AL135" s="95">
        <v>30</v>
      </c>
      <c r="AM135" s="96">
        <v>6</v>
      </c>
      <c r="AN135" s="26">
        <f>SUM(D135:AM135)</f>
        <v>221</v>
      </c>
    </row>
    <row r="136" spans="1:40" s="9" customFormat="1" ht="15.95" customHeight="1" x14ac:dyDescent="0.15">
      <c r="A136" s="82"/>
      <c r="B136" s="84"/>
      <c r="C136" s="65" t="s">
        <v>95</v>
      </c>
      <c r="D136" s="51"/>
      <c r="E136" s="46"/>
      <c r="F136" s="47"/>
      <c r="G136" s="47"/>
      <c r="H136" s="47"/>
      <c r="I136" s="48"/>
      <c r="J136" s="48"/>
      <c r="K136" s="48"/>
      <c r="L136" s="48"/>
      <c r="M136" s="48"/>
      <c r="N136" s="48"/>
      <c r="O136" s="48"/>
      <c r="P136" s="48"/>
      <c r="Q136" s="48">
        <v>16</v>
      </c>
      <c r="R136" s="48">
        <v>13</v>
      </c>
      <c r="S136" s="48">
        <v>22</v>
      </c>
      <c r="T136" s="48">
        <v>25</v>
      </c>
      <c r="U136" s="48">
        <v>31</v>
      </c>
      <c r="V136" s="48">
        <v>28</v>
      </c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58"/>
      <c r="AI136" s="58"/>
      <c r="AJ136" s="58"/>
      <c r="AK136" s="58"/>
      <c r="AL136" s="95"/>
      <c r="AM136" s="96"/>
      <c r="AN136" s="26">
        <f t="shared" ref="AN136:AN144" si="10">SUM(D136:AK136)</f>
        <v>135</v>
      </c>
    </row>
    <row r="137" spans="1:40" s="9" customFormat="1" ht="15.95" customHeight="1" x14ac:dyDescent="0.15">
      <c r="A137" s="82"/>
      <c r="B137" s="84"/>
      <c r="C137" s="65" t="s">
        <v>94</v>
      </c>
      <c r="D137" s="51"/>
      <c r="E137" s="52"/>
      <c r="F137" s="53"/>
      <c r="G137" s="53"/>
      <c r="H137" s="53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>
        <v>27</v>
      </c>
      <c r="U137" s="54">
        <v>12</v>
      </c>
      <c r="V137" s="54">
        <v>21</v>
      </c>
      <c r="W137" s="54"/>
      <c r="X137" s="54"/>
      <c r="Y137" s="54"/>
      <c r="Z137" s="54"/>
      <c r="AA137" s="54"/>
      <c r="AB137" s="54"/>
      <c r="AC137" s="48"/>
      <c r="AD137" s="48"/>
      <c r="AE137" s="48"/>
      <c r="AF137" s="48"/>
      <c r="AG137" s="48"/>
      <c r="AH137" s="58"/>
      <c r="AI137" s="58"/>
      <c r="AJ137" s="58"/>
      <c r="AK137" s="58"/>
      <c r="AL137" s="95"/>
      <c r="AM137" s="96"/>
      <c r="AN137" s="26">
        <f t="shared" si="10"/>
        <v>60</v>
      </c>
    </row>
    <row r="138" spans="1:40" s="9" customFormat="1" ht="15.95" customHeight="1" x14ac:dyDescent="0.15">
      <c r="A138" s="82"/>
      <c r="B138" s="84"/>
      <c r="C138" s="65" t="s">
        <v>96</v>
      </c>
      <c r="D138" s="51"/>
      <c r="E138" s="52"/>
      <c r="F138" s="53"/>
      <c r="G138" s="53"/>
      <c r="H138" s="53"/>
      <c r="I138" s="54"/>
      <c r="J138" s="54">
        <v>347</v>
      </c>
      <c r="K138" s="54">
        <v>258</v>
      </c>
      <c r="L138" s="54">
        <v>213</v>
      </c>
      <c r="M138" s="54">
        <v>187</v>
      </c>
      <c r="N138" s="54">
        <v>151</v>
      </c>
      <c r="O138" s="54">
        <v>205</v>
      </c>
      <c r="P138" s="54">
        <v>190</v>
      </c>
      <c r="Q138" s="54">
        <v>111</v>
      </c>
      <c r="R138" s="54">
        <v>124</v>
      </c>
      <c r="S138" s="54">
        <v>167</v>
      </c>
      <c r="T138" s="54">
        <v>97</v>
      </c>
      <c r="U138" s="54">
        <v>67</v>
      </c>
      <c r="V138" s="54">
        <v>75</v>
      </c>
      <c r="W138" s="54">
        <v>66</v>
      </c>
      <c r="X138" s="54">
        <v>55</v>
      </c>
      <c r="Y138" s="54">
        <v>49</v>
      </c>
      <c r="Z138" s="54">
        <v>28</v>
      </c>
      <c r="AA138" s="54">
        <v>30</v>
      </c>
      <c r="AB138" s="54">
        <v>16</v>
      </c>
      <c r="AC138" s="48">
        <v>23</v>
      </c>
      <c r="AD138" s="48">
        <v>19</v>
      </c>
      <c r="AE138" s="48">
        <v>33</v>
      </c>
      <c r="AF138" s="48">
        <v>9</v>
      </c>
      <c r="AG138" s="48">
        <v>19</v>
      </c>
      <c r="AH138" s="58"/>
      <c r="AI138" s="58"/>
      <c r="AJ138" s="58"/>
      <c r="AK138" s="58"/>
      <c r="AL138" s="95"/>
      <c r="AM138" s="96"/>
      <c r="AN138" s="26">
        <f t="shared" si="10"/>
        <v>2539</v>
      </c>
    </row>
    <row r="139" spans="1:40" s="9" customFormat="1" ht="15.95" customHeight="1" x14ac:dyDescent="0.15">
      <c r="A139" s="82"/>
      <c r="B139" s="84"/>
      <c r="C139" s="65" t="s">
        <v>179</v>
      </c>
      <c r="D139" s="51"/>
      <c r="E139" s="52"/>
      <c r="F139" s="53"/>
      <c r="G139" s="53"/>
      <c r="H139" s="53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48"/>
      <c r="AD139" s="48"/>
      <c r="AE139" s="48"/>
      <c r="AF139" s="48">
        <v>22</v>
      </c>
      <c r="AG139" s="48">
        <v>51</v>
      </c>
      <c r="AH139" s="58"/>
      <c r="AI139" s="58"/>
      <c r="AJ139" s="58"/>
      <c r="AK139" s="58"/>
      <c r="AL139" s="95"/>
      <c r="AM139" s="96"/>
      <c r="AN139" s="26">
        <f t="shared" si="10"/>
        <v>73</v>
      </c>
    </row>
    <row r="140" spans="1:40" s="9" customFormat="1" ht="15.95" customHeight="1" x14ac:dyDescent="0.15">
      <c r="A140" s="82"/>
      <c r="B140" s="84"/>
      <c r="C140" s="65" t="s">
        <v>98</v>
      </c>
      <c r="D140" s="51"/>
      <c r="E140" s="52"/>
      <c r="F140" s="53"/>
      <c r="G140" s="53"/>
      <c r="H140" s="53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>
        <v>29</v>
      </c>
      <c r="Y140" s="54"/>
      <c r="Z140" s="54"/>
      <c r="AA140" s="54"/>
      <c r="AB140" s="54"/>
      <c r="AC140" s="48"/>
      <c r="AD140" s="48"/>
      <c r="AE140" s="48"/>
      <c r="AF140" s="48"/>
      <c r="AG140" s="48"/>
      <c r="AH140" s="58"/>
      <c r="AI140" s="58"/>
      <c r="AJ140" s="58"/>
      <c r="AK140" s="58"/>
      <c r="AL140" s="95"/>
      <c r="AM140" s="96"/>
      <c r="AN140" s="26">
        <f t="shared" si="10"/>
        <v>29</v>
      </c>
    </row>
    <row r="141" spans="1:40" s="9" customFormat="1" ht="15.95" customHeight="1" x14ac:dyDescent="0.15">
      <c r="A141" s="82"/>
      <c r="B141" s="84"/>
      <c r="C141" s="65" t="s">
        <v>85</v>
      </c>
      <c r="D141" s="51"/>
      <c r="E141" s="52"/>
      <c r="F141" s="53"/>
      <c r="G141" s="53"/>
      <c r="H141" s="53"/>
      <c r="I141" s="54"/>
      <c r="J141" s="54"/>
      <c r="K141" s="54"/>
      <c r="L141" s="54"/>
      <c r="M141" s="54"/>
      <c r="N141" s="54"/>
      <c r="O141" s="54">
        <v>4</v>
      </c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48"/>
      <c r="AD141" s="48"/>
      <c r="AE141" s="48"/>
      <c r="AF141" s="48"/>
      <c r="AG141" s="48"/>
      <c r="AH141" s="58"/>
      <c r="AI141" s="58"/>
      <c r="AJ141" s="58"/>
      <c r="AK141" s="58"/>
      <c r="AL141" s="95"/>
      <c r="AM141" s="96"/>
      <c r="AN141" s="26">
        <f t="shared" si="10"/>
        <v>4</v>
      </c>
    </row>
    <row r="142" spans="1:40" s="9" customFormat="1" ht="15.95" customHeight="1" x14ac:dyDescent="0.15">
      <c r="A142" s="82"/>
      <c r="B142" s="84"/>
      <c r="C142" s="65" t="s">
        <v>172</v>
      </c>
      <c r="D142" s="51"/>
      <c r="E142" s="52"/>
      <c r="F142" s="53"/>
      <c r="G142" s="53"/>
      <c r="H142" s="53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48">
        <v>3</v>
      </c>
      <c r="AD142" s="48">
        <v>7</v>
      </c>
      <c r="AE142" s="48">
        <v>9</v>
      </c>
      <c r="AF142" s="48"/>
      <c r="AG142" s="48"/>
      <c r="AH142" s="58"/>
      <c r="AI142" s="58"/>
      <c r="AJ142" s="58"/>
      <c r="AK142" s="58"/>
      <c r="AL142" s="95"/>
      <c r="AM142" s="96"/>
      <c r="AN142" s="26">
        <f t="shared" si="10"/>
        <v>19</v>
      </c>
    </row>
    <row r="143" spans="1:40" s="9" customFormat="1" ht="15.95" customHeight="1" x14ac:dyDescent="0.15">
      <c r="A143" s="82"/>
      <c r="B143" s="84"/>
      <c r="C143" s="65" t="s">
        <v>88</v>
      </c>
      <c r="D143" s="51"/>
      <c r="E143" s="52"/>
      <c r="F143" s="53"/>
      <c r="G143" s="53"/>
      <c r="H143" s="53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>
        <v>28</v>
      </c>
      <c r="Y143" s="54"/>
      <c r="Z143" s="54"/>
      <c r="AA143" s="54"/>
      <c r="AB143" s="54"/>
      <c r="AC143" s="48"/>
      <c r="AD143" s="48"/>
      <c r="AE143" s="48"/>
      <c r="AF143" s="48"/>
      <c r="AG143" s="48"/>
      <c r="AH143" s="58"/>
      <c r="AI143" s="58"/>
      <c r="AJ143" s="58"/>
      <c r="AK143" s="58"/>
      <c r="AL143" s="95"/>
      <c r="AM143" s="96"/>
      <c r="AN143" s="26">
        <f t="shared" si="10"/>
        <v>28</v>
      </c>
    </row>
    <row r="144" spans="1:40" s="9" customFormat="1" ht="15.95" customHeight="1" x14ac:dyDescent="0.15">
      <c r="A144" s="82"/>
      <c r="B144" s="84"/>
      <c r="C144" s="65" t="s">
        <v>26</v>
      </c>
      <c r="D144" s="51"/>
      <c r="E144" s="52"/>
      <c r="F144" s="53"/>
      <c r="G144" s="53"/>
      <c r="H144" s="53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>
        <v>34</v>
      </c>
      <c r="W144" s="54">
        <v>39</v>
      </c>
      <c r="X144" s="54"/>
      <c r="Y144" s="54">
        <v>33</v>
      </c>
      <c r="Z144" s="54">
        <v>30</v>
      </c>
      <c r="AA144" s="54">
        <v>27</v>
      </c>
      <c r="AB144" s="54">
        <v>33</v>
      </c>
      <c r="AC144" s="48">
        <v>36</v>
      </c>
      <c r="AD144" s="48">
        <v>34</v>
      </c>
      <c r="AE144" s="48"/>
      <c r="AF144" s="48"/>
      <c r="AG144" s="48"/>
      <c r="AH144" s="58"/>
      <c r="AI144" s="58"/>
      <c r="AJ144" s="58"/>
      <c r="AK144" s="58"/>
      <c r="AL144" s="95"/>
      <c r="AM144" s="96"/>
      <c r="AN144" s="26">
        <f t="shared" si="10"/>
        <v>266</v>
      </c>
    </row>
    <row r="145" spans="1:40" s="9" customFormat="1" ht="15.95" customHeight="1" x14ac:dyDescent="0.15">
      <c r="A145" s="82"/>
      <c r="B145" s="84"/>
      <c r="C145" s="65" t="s">
        <v>209</v>
      </c>
      <c r="D145" s="51"/>
      <c r="E145" s="52"/>
      <c r="F145" s="53"/>
      <c r="G145" s="53"/>
      <c r="H145" s="53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48"/>
      <c r="AD145" s="48"/>
      <c r="AE145" s="48"/>
      <c r="AF145" s="48"/>
      <c r="AG145" s="48"/>
      <c r="AH145" s="58"/>
      <c r="AI145" s="58">
        <v>58</v>
      </c>
      <c r="AJ145" s="58">
        <v>52</v>
      </c>
      <c r="AK145" s="58">
        <v>89</v>
      </c>
      <c r="AL145" s="95">
        <v>98</v>
      </c>
      <c r="AM145" s="96">
        <v>72</v>
      </c>
      <c r="AN145" s="26">
        <f>SUM(D145:AM145)</f>
        <v>369</v>
      </c>
    </row>
    <row r="146" spans="1:40" s="9" customFormat="1" ht="15.95" customHeight="1" x14ac:dyDescent="0.15">
      <c r="A146" s="82"/>
      <c r="B146" s="84"/>
      <c r="C146" s="65" t="s">
        <v>86</v>
      </c>
      <c r="D146" s="51"/>
      <c r="E146" s="52"/>
      <c r="F146" s="53"/>
      <c r="G146" s="53"/>
      <c r="H146" s="53"/>
      <c r="I146" s="54"/>
      <c r="J146" s="54"/>
      <c r="K146" s="54"/>
      <c r="L146" s="54"/>
      <c r="M146" s="54"/>
      <c r="N146" s="54"/>
      <c r="O146" s="54">
        <v>6</v>
      </c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  <c r="AC146" s="48"/>
      <c r="AD146" s="58"/>
      <c r="AE146" s="58"/>
      <c r="AF146" s="58"/>
      <c r="AG146" s="58"/>
      <c r="AH146" s="58"/>
      <c r="AI146" s="58"/>
      <c r="AJ146" s="58"/>
      <c r="AK146" s="58"/>
      <c r="AL146" s="95"/>
      <c r="AM146" s="96"/>
      <c r="AN146" s="26">
        <f t="shared" ref="AN146:AN153" si="11">SUM(D146:AK146)</f>
        <v>6</v>
      </c>
    </row>
    <row r="147" spans="1:40" s="9" customFormat="1" ht="15.95" customHeight="1" x14ac:dyDescent="0.15">
      <c r="A147" s="82"/>
      <c r="B147" s="84"/>
      <c r="C147" s="64" t="s">
        <v>87</v>
      </c>
      <c r="D147" s="51"/>
      <c r="E147" s="52"/>
      <c r="F147" s="53"/>
      <c r="G147" s="53"/>
      <c r="H147" s="53"/>
      <c r="I147" s="54"/>
      <c r="J147" s="54"/>
      <c r="K147" s="54"/>
      <c r="L147" s="54"/>
      <c r="M147" s="54"/>
      <c r="N147" s="54"/>
      <c r="O147" s="54"/>
      <c r="P147" s="54">
        <v>23</v>
      </c>
      <c r="Q147" s="54">
        <v>54</v>
      </c>
      <c r="R147" s="54">
        <v>30</v>
      </c>
      <c r="S147" s="54">
        <v>35</v>
      </c>
      <c r="T147" s="54">
        <v>24</v>
      </c>
      <c r="U147" s="54">
        <v>38</v>
      </c>
      <c r="V147" s="54"/>
      <c r="W147" s="54"/>
      <c r="X147" s="54"/>
      <c r="Y147" s="54"/>
      <c r="Z147" s="54"/>
      <c r="AA147" s="54"/>
      <c r="AB147" s="54"/>
      <c r="AC147" s="48"/>
      <c r="AD147" s="58"/>
      <c r="AE147" s="58"/>
      <c r="AF147" s="58"/>
      <c r="AG147" s="58"/>
      <c r="AH147" s="58"/>
      <c r="AI147" s="58"/>
      <c r="AJ147" s="58"/>
      <c r="AK147" s="58"/>
      <c r="AL147" s="95"/>
      <c r="AM147" s="96"/>
      <c r="AN147" s="26">
        <f t="shared" si="11"/>
        <v>204</v>
      </c>
    </row>
    <row r="148" spans="1:40" s="9" customFormat="1" ht="15.95" customHeight="1" x14ac:dyDescent="0.15">
      <c r="A148" s="82"/>
      <c r="B148" s="84"/>
      <c r="C148" s="64" t="s">
        <v>20</v>
      </c>
      <c r="D148" s="51"/>
      <c r="E148" s="52"/>
      <c r="F148" s="53"/>
      <c r="G148" s="53"/>
      <c r="H148" s="53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>
        <v>25</v>
      </c>
      <c r="V148" s="54">
        <v>28</v>
      </c>
      <c r="W148" s="54"/>
      <c r="X148" s="54"/>
      <c r="Y148" s="54"/>
      <c r="Z148" s="54"/>
      <c r="AA148" s="54"/>
      <c r="AB148" s="54"/>
      <c r="AC148" s="48"/>
      <c r="AD148" s="58"/>
      <c r="AE148" s="58"/>
      <c r="AF148" s="58"/>
      <c r="AG148" s="58"/>
      <c r="AH148" s="58"/>
      <c r="AI148" s="58"/>
      <c r="AJ148" s="58"/>
      <c r="AK148" s="58"/>
      <c r="AL148" s="95"/>
      <c r="AM148" s="96"/>
      <c r="AN148" s="26">
        <f t="shared" si="11"/>
        <v>53</v>
      </c>
    </row>
    <row r="149" spans="1:40" s="9" customFormat="1" ht="15.95" customHeight="1" x14ac:dyDescent="0.15">
      <c r="A149" s="82"/>
      <c r="B149" s="84"/>
      <c r="C149" s="65" t="s">
        <v>4</v>
      </c>
      <c r="D149" s="51"/>
      <c r="E149" s="52"/>
      <c r="F149" s="53"/>
      <c r="G149" s="53"/>
      <c r="H149" s="53"/>
      <c r="I149" s="54"/>
      <c r="J149" s="54"/>
      <c r="K149" s="54"/>
      <c r="L149" s="54"/>
      <c r="M149" s="54"/>
      <c r="N149" s="54"/>
      <c r="O149" s="54"/>
      <c r="P149" s="54"/>
      <c r="Q149" s="54"/>
      <c r="R149" s="54">
        <v>15</v>
      </c>
      <c r="S149" s="54">
        <v>23</v>
      </c>
      <c r="T149" s="54">
        <v>26</v>
      </c>
      <c r="U149" s="54"/>
      <c r="V149" s="54"/>
      <c r="W149" s="54"/>
      <c r="X149" s="54"/>
      <c r="Y149" s="54"/>
      <c r="Z149" s="54"/>
      <c r="AA149" s="54"/>
      <c r="AB149" s="54"/>
      <c r="AC149" s="48"/>
      <c r="AD149" s="58"/>
      <c r="AE149" s="58"/>
      <c r="AF149" s="58"/>
      <c r="AG149" s="58"/>
      <c r="AH149" s="58"/>
      <c r="AI149" s="58"/>
      <c r="AJ149" s="58"/>
      <c r="AK149" s="58"/>
      <c r="AL149" s="95"/>
      <c r="AM149" s="96"/>
      <c r="AN149" s="26">
        <f t="shared" si="11"/>
        <v>64</v>
      </c>
    </row>
    <row r="150" spans="1:40" s="9" customFormat="1" ht="15.95" customHeight="1" x14ac:dyDescent="0.15">
      <c r="A150" s="82"/>
      <c r="B150" s="84"/>
      <c r="C150" s="65" t="s">
        <v>93</v>
      </c>
      <c r="D150" s="51"/>
      <c r="E150" s="52"/>
      <c r="F150" s="53"/>
      <c r="G150" s="53"/>
      <c r="H150" s="53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>
        <v>27</v>
      </c>
      <c r="V150" s="54">
        <v>36</v>
      </c>
      <c r="W150" s="54">
        <v>43</v>
      </c>
      <c r="X150" s="54">
        <v>23</v>
      </c>
      <c r="Y150" s="54">
        <v>28</v>
      </c>
      <c r="Z150" s="54">
        <v>20</v>
      </c>
      <c r="AA150" s="54">
        <v>18</v>
      </c>
      <c r="AB150" s="54"/>
      <c r="AC150" s="48"/>
      <c r="AD150" s="58"/>
      <c r="AE150" s="58"/>
      <c r="AF150" s="58"/>
      <c r="AG150" s="58"/>
      <c r="AH150" s="58"/>
      <c r="AI150" s="58"/>
      <c r="AJ150" s="58"/>
      <c r="AK150" s="58"/>
      <c r="AL150" s="95"/>
      <c r="AM150" s="96"/>
      <c r="AN150" s="26">
        <f t="shared" si="11"/>
        <v>195</v>
      </c>
    </row>
    <row r="151" spans="1:40" s="9" customFormat="1" ht="15.95" customHeight="1" x14ac:dyDescent="0.15">
      <c r="A151" s="82"/>
      <c r="B151" s="84"/>
      <c r="C151" s="65" t="s">
        <v>5</v>
      </c>
      <c r="D151" s="51"/>
      <c r="E151" s="52"/>
      <c r="F151" s="53"/>
      <c r="G151" s="53"/>
      <c r="H151" s="53"/>
      <c r="I151" s="54"/>
      <c r="J151" s="54"/>
      <c r="K151" s="54"/>
      <c r="L151" s="54"/>
      <c r="M151" s="54"/>
      <c r="N151" s="54"/>
      <c r="O151" s="54"/>
      <c r="P151" s="54"/>
      <c r="Q151" s="54"/>
      <c r="R151" s="54">
        <v>13</v>
      </c>
      <c r="S151" s="54">
        <v>20</v>
      </c>
      <c r="T151" s="54">
        <v>22</v>
      </c>
      <c r="U151" s="54"/>
      <c r="V151" s="54"/>
      <c r="W151" s="54"/>
      <c r="X151" s="54"/>
      <c r="Y151" s="54"/>
      <c r="Z151" s="54"/>
      <c r="AA151" s="54"/>
      <c r="AB151" s="54"/>
      <c r="AC151" s="48"/>
      <c r="AD151" s="58"/>
      <c r="AE151" s="58"/>
      <c r="AF151" s="58"/>
      <c r="AG151" s="58"/>
      <c r="AH151" s="58"/>
      <c r="AI151" s="58"/>
      <c r="AJ151" s="58"/>
      <c r="AK151" s="58"/>
      <c r="AL151" s="95"/>
      <c r="AM151" s="96"/>
      <c r="AN151" s="26">
        <f t="shared" si="11"/>
        <v>55</v>
      </c>
    </row>
    <row r="152" spans="1:40" s="9" customFormat="1" ht="15.95" customHeight="1" x14ac:dyDescent="0.15">
      <c r="A152" s="82"/>
      <c r="B152" s="84"/>
      <c r="C152" s="65" t="s">
        <v>10</v>
      </c>
      <c r="D152" s="51"/>
      <c r="E152" s="52"/>
      <c r="F152" s="53"/>
      <c r="G152" s="53"/>
      <c r="H152" s="53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>
        <v>12</v>
      </c>
      <c r="T152" s="54"/>
      <c r="U152" s="54"/>
      <c r="V152" s="54"/>
      <c r="W152" s="54"/>
      <c r="X152" s="54"/>
      <c r="Y152" s="54"/>
      <c r="Z152" s="54"/>
      <c r="AA152" s="54"/>
      <c r="AB152" s="54"/>
      <c r="AC152" s="48"/>
      <c r="AD152" s="58"/>
      <c r="AE152" s="58"/>
      <c r="AF152" s="58"/>
      <c r="AG152" s="58"/>
      <c r="AH152" s="58"/>
      <c r="AI152" s="58"/>
      <c r="AJ152" s="58"/>
      <c r="AK152" s="58"/>
      <c r="AL152" s="95"/>
      <c r="AM152" s="96"/>
      <c r="AN152" s="26">
        <f t="shared" si="11"/>
        <v>12</v>
      </c>
    </row>
    <row r="153" spans="1:40" s="9" customFormat="1" ht="15.95" customHeight="1" x14ac:dyDescent="0.15">
      <c r="A153" s="82"/>
      <c r="B153" s="84"/>
      <c r="C153" s="65" t="s">
        <v>3</v>
      </c>
      <c r="D153" s="51"/>
      <c r="E153" s="52"/>
      <c r="F153" s="53"/>
      <c r="G153" s="53"/>
      <c r="H153" s="53"/>
      <c r="I153" s="54"/>
      <c r="J153" s="54"/>
      <c r="K153" s="54"/>
      <c r="L153" s="54"/>
      <c r="M153" s="54"/>
      <c r="N153" s="54"/>
      <c r="O153" s="54"/>
      <c r="P153" s="54"/>
      <c r="Q153" s="54"/>
      <c r="R153" s="54">
        <v>28</v>
      </c>
      <c r="S153" s="54">
        <v>30</v>
      </c>
      <c r="T153" s="54">
        <v>58</v>
      </c>
      <c r="U153" s="54">
        <v>20</v>
      </c>
      <c r="V153" s="54">
        <v>19</v>
      </c>
      <c r="W153" s="54">
        <v>34</v>
      </c>
      <c r="X153" s="54">
        <v>27</v>
      </c>
      <c r="Y153" s="54">
        <v>34</v>
      </c>
      <c r="Z153" s="54">
        <v>27</v>
      </c>
      <c r="AA153" s="54">
        <v>21</v>
      </c>
      <c r="AB153" s="54"/>
      <c r="AC153" s="54"/>
      <c r="AD153" s="58"/>
      <c r="AE153" s="58"/>
      <c r="AF153" s="58"/>
      <c r="AG153" s="58"/>
      <c r="AH153" s="58"/>
      <c r="AI153" s="58"/>
      <c r="AJ153" s="58"/>
      <c r="AK153" s="58"/>
      <c r="AL153" s="95"/>
      <c r="AM153" s="96"/>
      <c r="AN153" s="26">
        <f t="shared" si="11"/>
        <v>298</v>
      </c>
    </row>
    <row r="154" spans="1:40" s="9" customFormat="1" ht="15.95" customHeight="1" x14ac:dyDescent="0.15">
      <c r="A154" s="82"/>
      <c r="B154" s="85"/>
      <c r="C154" s="65" t="s">
        <v>217</v>
      </c>
      <c r="D154" s="51"/>
      <c r="E154" s="52"/>
      <c r="F154" s="53"/>
      <c r="G154" s="53"/>
      <c r="H154" s="53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8"/>
      <c r="AE154" s="58"/>
      <c r="AF154" s="58"/>
      <c r="AG154" s="58"/>
      <c r="AH154" s="58"/>
      <c r="AI154" s="58"/>
      <c r="AJ154" s="58"/>
      <c r="AK154" s="58">
        <v>72</v>
      </c>
      <c r="AL154" s="95"/>
      <c r="AM154" s="96"/>
      <c r="AN154" s="26">
        <v>72</v>
      </c>
    </row>
    <row r="155" spans="1:40" s="9" customFormat="1" ht="15.95" customHeight="1" x14ac:dyDescent="0.15">
      <c r="A155" s="82"/>
      <c r="B155" s="85"/>
      <c r="C155" s="64" t="s">
        <v>141</v>
      </c>
      <c r="D155" s="45"/>
      <c r="E155" s="46"/>
      <c r="F155" s="47"/>
      <c r="G155" s="47"/>
      <c r="H155" s="47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>
        <v>2</v>
      </c>
      <c r="Z155" s="48"/>
      <c r="AA155" s="48"/>
      <c r="AB155" s="48"/>
      <c r="AC155" s="48"/>
      <c r="AD155" s="58"/>
      <c r="AE155" s="58"/>
      <c r="AF155" s="58"/>
      <c r="AG155" s="58"/>
      <c r="AH155" s="58"/>
      <c r="AI155" s="58"/>
      <c r="AJ155" s="58"/>
      <c r="AK155" s="58"/>
      <c r="AL155" s="95"/>
      <c r="AM155" s="96"/>
      <c r="AN155" s="26">
        <f t="shared" ref="AN155:AN176" si="12">SUM(D155:AK155)</f>
        <v>2</v>
      </c>
    </row>
    <row r="156" spans="1:40" s="8" customFormat="1" ht="15.95" customHeight="1" x14ac:dyDescent="0.15">
      <c r="A156" s="82"/>
      <c r="B156" s="85"/>
      <c r="C156" s="64" t="s">
        <v>89</v>
      </c>
      <c r="D156" s="45"/>
      <c r="E156" s="46"/>
      <c r="F156" s="47"/>
      <c r="G156" s="47"/>
      <c r="H156" s="47"/>
      <c r="I156" s="48"/>
      <c r="J156" s="48"/>
      <c r="K156" s="48"/>
      <c r="L156" s="48"/>
      <c r="M156" s="48"/>
      <c r="N156" s="48"/>
      <c r="O156" s="48">
        <v>6</v>
      </c>
      <c r="P156" s="48"/>
      <c r="Q156" s="48"/>
      <c r="R156" s="48"/>
      <c r="S156" s="48"/>
      <c r="T156" s="48"/>
      <c r="U156" s="48"/>
      <c r="V156" s="48"/>
      <c r="W156" s="48"/>
      <c r="X156" s="48"/>
      <c r="Y156" s="48">
        <v>1</v>
      </c>
      <c r="Z156" s="48"/>
      <c r="AA156" s="48"/>
      <c r="AB156" s="48"/>
      <c r="AC156" s="48"/>
      <c r="AD156" s="58"/>
      <c r="AE156" s="58"/>
      <c r="AF156" s="58"/>
      <c r="AG156" s="58"/>
      <c r="AH156" s="58"/>
      <c r="AI156" s="58"/>
      <c r="AJ156" s="58"/>
      <c r="AK156" s="58"/>
      <c r="AL156" s="95"/>
      <c r="AM156" s="96"/>
      <c r="AN156" s="26">
        <f t="shared" si="12"/>
        <v>7</v>
      </c>
    </row>
    <row r="157" spans="1:40" s="8" customFormat="1" ht="15.95" customHeight="1" x14ac:dyDescent="0.15">
      <c r="A157" s="82"/>
      <c r="B157" s="85"/>
      <c r="C157" s="64" t="s">
        <v>12</v>
      </c>
      <c r="D157" s="45"/>
      <c r="E157" s="46"/>
      <c r="F157" s="47"/>
      <c r="G157" s="47"/>
      <c r="H157" s="47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>
        <v>14</v>
      </c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58"/>
      <c r="AE157" s="58"/>
      <c r="AF157" s="58"/>
      <c r="AG157" s="58"/>
      <c r="AH157" s="58"/>
      <c r="AI157" s="58"/>
      <c r="AJ157" s="58"/>
      <c r="AK157" s="58"/>
      <c r="AL157" s="95"/>
      <c r="AM157" s="96"/>
      <c r="AN157" s="75">
        <f t="shared" si="12"/>
        <v>14</v>
      </c>
    </row>
    <row r="158" spans="1:40" s="8" customFormat="1" ht="15.95" customHeight="1" thickBot="1" x14ac:dyDescent="0.2">
      <c r="A158" s="82"/>
      <c r="B158" s="85"/>
      <c r="C158" s="64" t="s">
        <v>220</v>
      </c>
      <c r="D158" s="90"/>
      <c r="E158" s="91"/>
      <c r="F158" s="92"/>
      <c r="G158" s="92"/>
      <c r="H158" s="92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3"/>
      <c r="AB158" s="93"/>
      <c r="AC158" s="93"/>
      <c r="AD158" s="58"/>
      <c r="AE158" s="58"/>
      <c r="AF158" s="58"/>
      <c r="AG158" s="58"/>
      <c r="AH158" s="58"/>
      <c r="AI158" s="58"/>
      <c r="AJ158" s="58"/>
      <c r="AK158" s="58"/>
      <c r="AL158" s="95"/>
      <c r="AM158" s="96">
        <v>10</v>
      </c>
      <c r="AN158" s="94"/>
    </row>
    <row r="159" spans="1:40" s="9" customFormat="1" ht="15.95" customHeight="1" thickBot="1" x14ac:dyDescent="0.2">
      <c r="A159" s="82"/>
      <c r="B159" s="85"/>
      <c r="C159" s="66" t="s">
        <v>99</v>
      </c>
      <c r="D159" s="30">
        <f>SUM(D4:D157)</f>
        <v>415</v>
      </c>
      <c r="E159" s="30">
        <f>SUM(E4:E157)</f>
        <v>866</v>
      </c>
      <c r="F159" s="30">
        <f>SUM(F4:F157)</f>
        <v>834</v>
      </c>
      <c r="G159" s="30">
        <f>SUM(G4:G157)</f>
        <v>958</v>
      </c>
      <c r="H159" s="30">
        <f>SUM(H4:H157)</f>
        <v>963</v>
      </c>
      <c r="I159" s="30">
        <f>SUM(I4:I157)</f>
        <v>1103</v>
      </c>
      <c r="J159" s="30">
        <f>SUM(J4:J157)</f>
        <v>1473</v>
      </c>
      <c r="K159" s="30">
        <f>SUM(K4:K157)</f>
        <v>1272</v>
      </c>
      <c r="L159" s="30">
        <f>SUM(L4:L157)</f>
        <v>1068</v>
      </c>
      <c r="M159" s="30">
        <f>SUM(M4:M157)</f>
        <v>1124</v>
      </c>
      <c r="N159" s="30">
        <f>SUM(N4:N157)</f>
        <v>1119</v>
      </c>
      <c r="O159" s="30">
        <f>SUM(O4:O157)</f>
        <v>1364</v>
      </c>
      <c r="P159" s="30">
        <f>SUM(P4:P157)</f>
        <v>1240</v>
      </c>
      <c r="Q159" s="30">
        <f>SUM(Q4:Q157)</f>
        <v>1196</v>
      </c>
      <c r="R159" s="30">
        <f>SUM(R4:R157)</f>
        <v>1333</v>
      </c>
      <c r="S159" s="30">
        <f>SUM(S4:S157)</f>
        <v>1477</v>
      </c>
      <c r="T159" s="30">
        <f>SUM(T4:T157)</f>
        <v>1475</v>
      </c>
      <c r="U159" s="30">
        <f>SUM(U4:U157)</f>
        <v>2137</v>
      </c>
      <c r="V159" s="30">
        <f>SUM(V4:V157)</f>
        <v>2410</v>
      </c>
      <c r="W159" s="30">
        <f>SUM(W4:W157)</f>
        <v>1551</v>
      </c>
      <c r="X159" s="30">
        <f>SUM(X4:X157)</f>
        <v>1204</v>
      </c>
      <c r="Y159" s="30">
        <f>SUM(Y4:Y157)</f>
        <v>1498</v>
      </c>
      <c r="Z159" s="30">
        <f>SUM(Z4:Z157)</f>
        <v>1062</v>
      </c>
      <c r="AA159" s="30">
        <f>SUM(AA4:AA157)</f>
        <v>1088</v>
      </c>
      <c r="AB159" s="30">
        <f>SUM(AB4:AB157)</f>
        <v>808</v>
      </c>
      <c r="AC159" s="30">
        <f>SUM(AC4:AC157)</f>
        <v>1111</v>
      </c>
      <c r="AD159" s="30">
        <f>SUM(AD4:AD157)</f>
        <v>1076</v>
      </c>
      <c r="AE159" s="30">
        <f>SUM(AE4:AE157)</f>
        <v>755</v>
      </c>
      <c r="AF159" s="30">
        <f>SUM(AF4:AF157)</f>
        <v>804</v>
      </c>
      <c r="AG159" s="31">
        <f>SUM(AG4:AG157)</f>
        <v>814</v>
      </c>
      <c r="AH159" s="30">
        <f>SUM(AH4:AH157)</f>
        <v>1211</v>
      </c>
      <c r="AI159" s="30">
        <f>SUM(AI4:AI157)</f>
        <v>1217</v>
      </c>
      <c r="AJ159" s="30">
        <f>SUM(AJ4:AJ157)</f>
        <v>1081</v>
      </c>
      <c r="AK159" s="30">
        <f>SUM(AK4:AK157)</f>
        <v>1487</v>
      </c>
      <c r="AL159" s="102">
        <f>SUM(AL4:AL157)</f>
        <v>1507</v>
      </c>
      <c r="AM159" s="103">
        <f>SUM(AM4:AM158)</f>
        <v>971</v>
      </c>
      <c r="AN159" s="32">
        <f t="shared" si="12"/>
        <v>40594</v>
      </c>
    </row>
    <row r="160" spans="1:40" s="9" customFormat="1" ht="15.95" customHeight="1" x14ac:dyDescent="0.15">
      <c r="A160" s="81" t="s">
        <v>100</v>
      </c>
      <c r="B160" s="86" t="s">
        <v>152</v>
      </c>
      <c r="C160" s="67" t="s">
        <v>114</v>
      </c>
      <c r="D160" s="17"/>
      <c r="E160" s="17"/>
      <c r="F160" s="28"/>
      <c r="G160" s="28"/>
      <c r="H160" s="28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>
        <v>34</v>
      </c>
      <c r="AA160" s="24"/>
      <c r="AB160" s="24"/>
      <c r="AC160" s="24"/>
      <c r="AD160" s="24"/>
      <c r="AE160" s="24"/>
      <c r="AF160" s="25"/>
      <c r="AG160" s="25"/>
      <c r="AH160" s="24"/>
      <c r="AI160" s="24"/>
      <c r="AJ160" s="24"/>
      <c r="AK160" s="24"/>
      <c r="AL160" s="104"/>
      <c r="AM160" s="105"/>
      <c r="AN160" s="76">
        <f t="shared" si="12"/>
        <v>34</v>
      </c>
    </row>
    <row r="161" spans="1:40" s="9" customFormat="1" ht="15.95" customHeight="1" x14ac:dyDescent="0.15">
      <c r="A161" s="81"/>
      <c r="B161" s="87"/>
      <c r="C161" s="64" t="s">
        <v>39</v>
      </c>
      <c r="D161" s="5"/>
      <c r="E161" s="5"/>
      <c r="F161" s="6"/>
      <c r="G161" s="6"/>
      <c r="H161" s="6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>
        <v>290</v>
      </c>
      <c r="X161" s="7"/>
      <c r="Y161" s="7"/>
      <c r="Z161" s="7"/>
      <c r="AA161" s="7"/>
      <c r="AB161" s="7"/>
      <c r="AC161" s="7"/>
      <c r="AD161" s="7"/>
      <c r="AE161" s="7"/>
      <c r="AF161" s="18"/>
      <c r="AG161" s="18"/>
      <c r="AH161" s="7"/>
      <c r="AI161" s="24"/>
      <c r="AJ161" s="24"/>
      <c r="AK161" s="24"/>
      <c r="AL161" s="104"/>
      <c r="AM161" s="105"/>
      <c r="AN161" s="26">
        <f t="shared" si="12"/>
        <v>290</v>
      </c>
    </row>
    <row r="162" spans="1:40" s="9" customFormat="1" ht="15.95" customHeight="1" x14ac:dyDescent="0.15">
      <c r="A162" s="81"/>
      <c r="B162" s="87"/>
      <c r="C162" s="64" t="s">
        <v>8</v>
      </c>
      <c r="D162" s="5"/>
      <c r="E162" s="5"/>
      <c r="F162" s="6"/>
      <c r="G162" s="6"/>
      <c r="H162" s="6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>
        <v>12</v>
      </c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18"/>
      <c r="AG162" s="18"/>
      <c r="AH162" s="7"/>
      <c r="AI162" s="24"/>
      <c r="AJ162" s="24"/>
      <c r="AK162" s="24"/>
      <c r="AL162" s="104"/>
      <c r="AM162" s="105"/>
      <c r="AN162" s="26">
        <f t="shared" si="12"/>
        <v>12</v>
      </c>
    </row>
    <row r="163" spans="1:40" s="9" customFormat="1" ht="15.95" customHeight="1" x14ac:dyDescent="0.15">
      <c r="A163" s="81"/>
      <c r="B163" s="87"/>
      <c r="C163" s="64" t="s">
        <v>185</v>
      </c>
      <c r="D163" s="5"/>
      <c r="E163" s="5"/>
      <c r="F163" s="6"/>
      <c r="G163" s="6"/>
      <c r="H163" s="6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18">
        <v>73</v>
      </c>
      <c r="AG163" s="18"/>
      <c r="AH163" s="7"/>
      <c r="AI163" s="24"/>
      <c r="AJ163" s="24"/>
      <c r="AK163" s="24"/>
      <c r="AL163" s="104"/>
      <c r="AM163" s="105"/>
      <c r="AN163" s="26">
        <f t="shared" si="12"/>
        <v>73</v>
      </c>
    </row>
    <row r="164" spans="1:40" s="9" customFormat="1" ht="15.95" customHeight="1" x14ac:dyDescent="0.15">
      <c r="A164" s="81"/>
      <c r="B164" s="87"/>
      <c r="C164" s="64" t="s">
        <v>150</v>
      </c>
      <c r="D164" s="5"/>
      <c r="E164" s="5"/>
      <c r="F164" s="6"/>
      <c r="G164" s="6"/>
      <c r="H164" s="6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>
        <v>32</v>
      </c>
      <c r="AB164" s="7"/>
      <c r="AC164" s="7"/>
      <c r="AD164" s="7"/>
      <c r="AE164" s="7"/>
      <c r="AF164" s="18"/>
      <c r="AG164" s="18"/>
      <c r="AH164" s="7"/>
      <c r="AI164" s="24"/>
      <c r="AJ164" s="24"/>
      <c r="AK164" s="24"/>
      <c r="AL164" s="104"/>
      <c r="AM164" s="105"/>
      <c r="AN164" s="26">
        <f t="shared" si="12"/>
        <v>32</v>
      </c>
    </row>
    <row r="165" spans="1:40" s="9" customFormat="1" ht="15.95" customHeight="1" x14ac:dyDescent="0.15">
      <c r="A165" s="81"/>
      <c r="B165" s="87"/>
      <c r="C165" s="64" t="s">
        <v>205</v>
      </c>
      <c r="D165" s="5"/>
      <c r="E165" s="5"/>
      <c r="F165" s="6"/>
      <c r="G165" s="6"/>
      <c r="H165" s="6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18"/>
      <c r="AG165" s="18"/>
      <c r="AH165" s="7">
        <v>8</v>
      </c>
      <c r="AI165" s="24"/>
      <c r="AJ165" s="24"/>
      <c r="AK165" s="24"/>
      <c r="AL165" s="104"/>
      <c r="AM165" s="105"/>
      <c r="AN165" s="26">
        <f t="shared" si="12"/>
        <v>8</v>
      </c>
    </row>
    <row r="166" spans="1:40" s="9" customFormat="1" ht="15.95" customHeight="1" x14ac:dyDescent="0.15">
      <c r="A166" s="81"/>
      <c r="B166" s="87"/>
      <c r="C166" s="64" t="s">
        <v>49</v>
      </c>
      <c r="D166" s="5"/>
      <c r="E166" s="5"/>
      <c r="F166" s="6"/>
      <c r="G166" s="6"/>
      <c r="H166" s="6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18">
        <v>6</v>
      </c>
      <c r="AG166" s="18">
        <v>3</v>
      </c>
      <c r="AH166" s="7">
        <v>1</v>
      </c>
      <c r="AI166" s="24">
        <v>17</v>
      </c>
      <c r="AJ166" s="24"/>
      <c r="AK166" s="24"/>
      <c r="AL166" s="104"/>
      <c r="AM166" s="105"/>
      <c r="AN166" s="26">
        <f t="shared" si="12"/>
        <v>27</v>
      </c>
    </row>
    <row r="167" spans="1:40" s="8" customFormat="1" ht="15.95" customHeight="1" x14ac:dyDescent="0.15">
      <c r="A167" s="81"/>
      <c r="B167" s="87"/>
      <c r="C167" s="64" t="s">
        <v>9</v>
      </c>
      <c r="D167" s="5"/>
      <c r="E167" s="5"/>
      <c r="F167" s="6"/>
      <c r="G167" s="6"/>
      <c r="H167" s="6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>
        <v>33</v>
      </c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18"/>
      <c r="AG167" s="18"/>
      <c r="AH167" s="7"/>
      <c r="AI167" s="24"/>
      <c r="AJ167" s="24"/>
      <c r="AK167" s="24"/>
      <c r="AL167" s="104"/>
      <c r="AM167" s="105"/>
      <c r="AN167" s="26">
        <f t="shared" si="12"/>
        <v>33</v>
      </c>
    </row>
    <row r="168" spans="1:40" s="8" customFormat="1" ht="15.95" customHeight="1" x14ac:dyDescent="0.15">
      <c r="A168" s="81"/>
      <c r="B168" s="87"/>
      <c r="C168" s="64" t="s">
        <v>7</v>
      </c>
      <c r="D168" s="5"/>
      <c r="E168" s="5"/>
      <c r="F168" s="6"/>
      <c r="G168" s="6"/>
      <c r="H168" s="6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>
        <v>23</v>
      </c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18"/>
      <c r="AG168" s="18"/>
      <c r="AH168" s="7"/>
      <c r="AI168" s="24"/>
      <c r="AJ168" s="24"/>
      <c r="AK168" s="24"/>
      <c r="AL168" s="104"/>
      <c r="AM168" s="105"/>
      <c r="AN168" s="26">
        <f t="shared" si="12"/>
        <v>23</v>
      </c>
    </row>
    <row r="169" spans="1:40" s="8" customFormat="1" ht="15.95" customHeight="1" x14ac:dyDescent="0.15">
      <c r="A169" s="81"/>
      <c r="B169" s="87"/>
      <c r="C169" s="64" t="s">
        <v>36</v>
      </c>
      <c r="D169" s="5"/>
      <c r="E169" s="5"/>
      <c r="F169" s="6"/>
      <c r="G169" s="6"/>
      <c r="H169" s="6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>
        <v>16</v>
      </c>
      <c r="W169" s="7">
        <v>17</v>
      </c>
      <c r="X169" s="7"/>
      <c r="Y169" s="7">
        <v>5</v>
      </c>
      <c r="Z169" s="7"/>
      <c r="AA169" s="7"/>
      <c r="AB169" s="7"/>
      <c r="AC169" s="7"/>
      <c r="AD169" s="7"/>
      <c r="AE169" s="7"/>
      <c r="AF169" s="18"/>
      <c r="AG169" s="18">
        <v>1</v>
      </c>
      <c r="AH169" s="7"/>
      <c r="AI169" s="24"/>
      <c r="AJ169" s="24"/>
      <c r="AK169" s="24"/>
      <c r="AL169" s="104"/>
      <c r="AM169" s="105"/>
      <c r="AN169" s="26">
        <f t="shared" si="12"/>
        <v>39</v>
      </c>
    </row>
    <row r="170" spans="1:40" s="8" customFormat="1" ht="15.95" customHeight="1" x14ac:dyDescent="0.15">
      <c r="A170" s="81"/>
      <c r="B170" s="87"/>
      <c r="C170" s="64" t="s">
        <v>123</v>
      </c>
      <c r="D170" s="5"/>
      <c r="E170" s="5"/>
      <c r="F170" s="6"/>
      <c r="G170" s="6"/>
      <c r="H170" s="6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>
        <v>15</v>
      </c>
      <c r="Z170" s="7"/>
      <c r="AA170" s="7"/>
      <c r="AB170" s="7"/>
      <c r="AC170" s="7">
        <v>6</v>
      </c>
      <c r="AD170" s="7">
        <v>3</v>
      </c>
      <c r="AE170" s="7"/>
      <c r="AF170" s="18">
        <v>7</v>
      </c>
      <c r="AG170" s="18">
        <v>3</v>
      </c>
      <c r="AH170" s="7"/>
      <c r="AI170" s="24"/>
      <c r="AJ170" s="24"/>
      <c r="AK170" s="24"/>
      <c r="AL170" s="104"/>
      <c r="AM170" s="105"/>
      <c r="AN170" s="26">
        <f t="shared" si="12"/>
        <v>34</v>
      </c>
    </row>
    <row r="171" spans="1:40" s="8" customFormat="1" ht="15.95" customHeight="1" x14ac:dyDescent="0.15">
      <c r="A171" s="81"/>
      <c r="B171" s="87"/>
      <c r="C171" s="64" t="s">
        <v>2</v>
      </c>
      <c r="D171" s="45"/>
      <c r="E171" s="46"/>
      <c r="F171" s="47"/>
      <c r="G171" s="47"/>
      <c r="H171" s="47"/>
      <c r="I171" s="48"/>
      <c r="J171" s="48"/>
      <c r="K171" s="48"/>
      <c r="L171" s="48"/>
      <c r="M171" s="4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>
        <v>8</v>
      </c>
      <c r="AJ171" s="58"/>
      <c r="AK171" s="58"/>
      <c r="AL171" s="95"/>
      <c r="AM171" s="96"/>
      <c r="AN171" s="26">
        <f t="shared" si="12"/>
        <v>8</v>
      </c>
    </row>
    <row r="172" spans="1:40" s="8" customFormat="1" ht="15.95" customHeight="1" x14ac:dyDescent="0.15">
      <c r="A172" s="81"/>
      <c r="B172" s="87"/>
      <c r="C172" s="64" t="s">
        <v>101</v>
      </c>
      <c r="D172" s="5"/>
      <c r="E172" s="5"/>
      <c r="F172" s="6"/>
      <c r="G172" s="6"/>
      <c r="H172" s="6"/>
      <c r="I172" s="7"/>
      <c r="J172" s="7"/>
      <c r="K172" s="7"/>
      <c r="L172" s="7"/>
      <c r="M172" s="7">
        <v>14</v>
      </c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18"/>
      <c r="AG172" s="18"/>
      <c r="AH172" s="7"/>
      <c r="AI172" s="24"/>
      <c r="AJ172" s="24"/>
      <c r="AK172" s="24"/>
      <c r="AL172" s="104"/>
      <c r="AM172" s="105"/>
      <c r="AN172" s="26">
        <f t="shared" si="12"/>
        <v>14</v>
      </c>
    </row>
    <row r="173" spans="1:40" s="8" customFormat="1" ht="15.95" customHeight="1" x14ac:dyDescent="0.15">
      <c r="A173" s="81"/>
      <c r="B173" s="87"/>
      <c r="C173" s="68" t="s">
        <v>29</v>
      </c>
      <c r="D173" s="5"/>
      <c r="E173" s="5"/>
      <c r="F173" s="6"/>
      <c r="G173" s="6"/>
      <c r="H173" s="6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>
        <v>12</v>
      </c>
      <c r="W173" s="7"/>
      <c r="X173" s="7"/>
      <c r="Y173" s="7"/>
      <c r="Z173" s="7"/>
      <c r="AA173" s="7"/>
      <c r="AB173" s="7"/>
      <c r="AC173" s="7"/>
      <c r="AD173" s="7"/>
      <c r="AE173" s="7"/>
      <c r="AF173" s="18"/>
      <c r="AG173" s="18"/>
      <c r="AH173" s="7"/>
      <c r="AI173" s="24"/>
      <c r="AJ173" s="24"/>
      <c r="AK173" s="24"/>
      <c r="AL173" s="104"/>
      <c r="AM173" s="105"/>
      <c r="AN173" s="26">
        <f t="shared" si="12"/>
        <v>12</v>
      </c>
    </row>
    <row r="174" spans="1:40" s="8" customFormat="1" ht="15.95" customHeight="1" x14ac:dyDescent="0.15">
      <c r="A174" s="81"/>
      <c r="B174" s="87"/>
      <c r="C174" s="68" t="s">
        <v>34</v>
      </c>
      <c r="D174" s="5"/>
      <c r="E174" s="5"/>
      <c r="F174" s="6"/>
      <c r="G174" s="6"/>
      <c r="H174" s="6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>
        <v>17</v>
      </c>
      <c r="W174" s="7"/>
      <c r="X174" s="7"/>
      <c r="Y174" s="7"/>
      <c r="Z174" s="7"/>
      <c r="AA174" s="7"/>
      <c r="AB174" s="7"/>
      <c r="AC174" s="7"/>
      <c r="AD174" s="7"/>
      <c r="AE174" s="7"/>
      <c r="AF174" s="18"/>
      <c r="AG174" s="18"/>
      <c r="AH174" s="7"/>
      <c r="AI174" s="24"/>
      <c r="AJ174" s="24"/>
      <c r="AK174" s="24"/>
      <c r="AL174" s="104"/>
      <c r="AM174" s="105"/>
      <c r="AN174" s="26">
        <f t="shared" si="12"/>
        <v>17</v>
      </c>
    </row>
    <row r="175" spans="1:40" s="8" customFormat="1" ht="15.95" customHeight="1" x14ac:dyDescent="0.15">
      <c r="A175" s="81"/>
      <c r="B175" s="87"/>
      <c r="C175" s="64" t="s">
        <v>145</v>
      </c>
      <c r="D175" s="5"/>
      <c r="E175" s="5"/>
      <c r="F175" s="6"/>
      <c r="G175" s="6"/>
      <c r="H175" s="6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>
        <v>13</v>
      </c>
      <c r="AB175" s="7"/>
      <c r="AC175" s="7"/>
      <c r="AD175" s="7"/>
      <c r="AE175" s="7"/>
      <c r="AF175" s="18"/>
      <c r="AG175" s="18"/>
      <c r="AH175" s="7"/>
      <c r="AI175" s="24"/>
      <c r="AJ175" s="24"/>
      <c r="AK175" s="24"/>
      <c r="AL175" s="104"/>
      <c r="AM175" s="105"/>
      <c r="AN175" s="26">
        <f t="shared" si="12"/>
        <v>13</v>
      </c>
    </row>
    <row r="176" spans="1:40" s="8" customFormat="1" ht="15.95" customHeight="1" x14ac:dyDescent="0.15">
      <c r="A176" s="81"/>
      <c r="B176" s="87"/>
      <c r="C176" s="64" t="s">
        <v>113</v>
      </c>
      <c r="D176" s="5"/>
      <c r="E176" s="5"/>
      <c r="F176" s="6"/>
      <c r="G176" s="6"/>
      <c r="H176" s="6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>
        <v>11</v>
      </c>
      <c r="AA176" s="7"/>
      <c r="AB176" s="7"/>
      <c r="AC176" s="7"/>
      <c r="AD176" s="7"/>
      <c r="AE176" s="7"/>
      <c r="AF176" s="18"/>
      <c r="AG176" s="18"/>
      <c r="AH176" s="7"/>
      <c r="AI176" s="24"/>
      <c r="AJ176" s="24"/>
      <c r="AK176" s="24"/>
      <c r="AL176" s="104"/>
      <c r="AM176" s="105"/>
      <c r="AN176" s="26">
        <f t="shared" si="12"/>
        <v>11</v>
      </c>
    </row>
    <row r="177" spans="1:40" s="8" customFormat="1" ht="15.95" customHeight="1" x14ac:dyDescent="0.15">
      <c r="A177" s="81"/>
      <c r="B177" s="87"/>
      <c r="C177" s="64" t="s">
        <v>200</v>
      </c>
      <c r="D177" s="5"/>
      <c r="E177" s="5"/>
      <c r="F177" s="6"/>
      <c r="G177" s="6"/>
      <c r="H177" s="6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18"/>
      <c r="AG177" s="18"/>
      <c r="AH177" s="7">
        <v>10</v>
      </c>
      <c r="AI177" s="24">
        <v>8</v>
      </c>
      <c r="AJ177" s="24">
        <v>5</v>
      </c>
      <c r="AK177" s="24">
        <v>14</v>
      </c>
      <c r="AL177" s="104">
        <v>10</v>
      </c>
      <c r="AM177" s="105">
        <v>17</v>
      </c>
      <c r="AN177" s="26">
        <f>SUM(D177:AM177)</f>
        <v>64</v>
      </c>
    </row>
    <row r="178" spans="1:40" s="8" customFormat="1" ht="15.95" customHeight="1" x14ac:dyDescent="0.15">
      <c r="A178" s="81"/>
      <c r="B178" s="87"/>
      <c r="C178" s="64" t="s">
        <v>117</v>
      </c>
      <c r="D178" s="5"/>
      <c r="E178" s="5"/>
      <c r="F178" s="6"/>
      <c r="G178" s="6"/>
      <c r="H178" s="6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>
        <v>3</v>
      </c>
      <c r="AA178" s="7">
        <v>3</v>
      </c>
      <c r="AB178" s="7"/>
      <c r="AC178" s="7"/>
      <c r="AD178" s="7"/>
      <c r="AE178" s="7"/>
      <c r="AF178" s="18"/>
      <c r="AG178" s="18"/>
      <c r="AH178" s="7"/>
      <c r="AI178" s="24"/>
      <c r="AJ178" s="24"/>
      <c r="AK178" s="24"/>
      <c r="AL178" s="104"/>
      <c r="AM178" s="105"/>
      <c r="AN178" s="26">
        <f t="shared" ref="AN178:AN191" si="13">SUM(D178:AK178)</f>
        <v>6</v>
      </c>
    </row>
    <row r="179" spans="1:40" s="8" customFormat="1" ht="15.95" customHeight="1" x14ac:dyDescent="0.15">
      <c r="A179" s="81"/>
      <c r="B179" s="87"/>
      <c r="C179" s="64" t="s">
        <v>119</v>
      </c>
      <c r="D179" s="5"/>
      <c r="E179" s="5"/>
      <c r="F179" s="6"/>
      <c r="G179" s="6"/>
      <c r="H179" s="6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>
        <v>2</v>
      </c>
      <c r="AA179" s="7">
        <v>2</v>
      </c>
      <c r="AB179" s="7"/>
      <c r="AC179" s="7"/>
      <c r="AD179" s="7"/>
      <c r="AE179" s="7"/>
      <c r="AF179" s="18"/>
      <c r="AG179" s="18"/>
      <c r="AH179" s="7"/>
      <c r="AI179" s="24"/>
      <c r="AJ179" s="24"/>
      <c r="AK179" s="24"/>
      <c r="AL179" s="104"/>
      <c r="AM179" s="105"/>
      <c r="AN179" s="26">
        <f t="shared" si="13"/>
        <v>4</v>
      </c>
    </row>
    <row r="180" spans="1:40" s="8" customFormat="1" ht="15.95" customHeight="1" x14ac:dyDescent="0.15">
      <c r="A180" s="81"/>
      <c r="B180" s="87"/>
      <c r="C180" s="64" t="s">
        <v>188</v>
      </c>
      <c r="D180" s="5"/>
      <c r="E180" s="5"/>
      <c r="F180" s="6"/>
      <c r="G180" s="6"/>
      <c r="H180" s="6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18"/>
      <c r="AG180" s="18">
        <v>58</v>
      </c>
      <c r="AH180" s="7"/>
      <c r="AI180" s="24"/>
      <c r="AJ180" s="24"/>
      <c r="AK180" s="24"/>
      <c r="AL180" s="104"/>
      <c r="AM180" s="105"/>
      <c r="AN180" s="26">
        <f t="shared" si="13"/>
        <v>58</v>
      </c>
    </row>
    <row r="181" spans="1:40" s="8" customFormat="1" ht="15.95" customHeight="1" x14ac:dyDescent="0.15">
      <c r="A181" s="81"/>
      <c r="B181" s="87"/>
      <c r="C181" s="64" t="s">
        <v>118</v>
      </c>
      <c r="D181" s="5"/>
      <c r="E181" s="5"/>
      <c r="F181" s="6"/>
      <c r="G181" s="6"/>
      <c r="H181" s="6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>
        <v>3</v>
      </c>
      <c r="AA181" s="7">
        <v>2</v>
      </c>
      <c r="AB181" s="7"/>
      <c r="AC181" s="7"/>
      <c r="AD181" s="7"/>
      <c r="AE181" s="7"/>
      <c r="AF181" s="18"/>
      <c r="AG181" s="18"/>
      <c r="AH181" s="7"/>
      <c r="AI181" s="24"/>
      <c r="AJ181" s="24"/>
      <c r="AK181" s="24"/>
      <c r="AL181" s="104"/>
      <c r="AM181" s="105"/>
      <c r="AN181" s="26">
        <f t="shared" si="13"/>
        <v>5</v>
      </c>
    </row>
    <row r="182" spans="1:40" s="8" customFormat="1" ht="15.95" customHeight="1" x14ac:dyDescent="0.15">
      <c r="A182" s="81"/>
      <c r="B182" s="87"/>
      <c r="C182" s="64" t="s">
        <v>120</v>
      </c>
      <c r="D182" s="5"/>
      <c r="E182" s="5"/>
      <c r="F182" s="6"/>
      <c r="G182" s="6"/>
      <c r="H182" s="6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>
        <v>2</v>
      </c>
      <c r="AA182" s="7">
        <v>4</v>
      </c>
      <c r="AB182" s="7"/>
      <c r="AC182" s="7"/>
      <c r="AD182" s="7"/>
      <c r="AE182" s="7"/>
      <c r="AF182" s="18"/>
      <c r="AG182" s="18"/>
      <c r="AH182" s="7"/>
      <c r="AI182" s="24"/>
      <c r="AJ182" s="24"/>
      <c r="AK182" s="24"/>
      <c r="AL182" s="104"/>
      <c r="AM182" s="105"/>
      <c r="AN182" s="26">
        <f t="shared" si="13"/>
        <v>6</v>
      </c>
    </row>
    <row r="183" spans="1:40" s="8" customFormat="1" ht="15.95" customHeight="1" x14ac:dyDescent="0.15">
      <c r="A183" s="81"/>
      <c r="B183" s="87"/>
      <c r="C183" s="64" t="s">
        <v>162</v>
      </c>
      <c r="D183" s="5"/>
      <c r="E183" s="5"/>
      <c r="F183" s="6"/>
      <c r="G183" s="6"/>
      <c r="H183" s="6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>
        <v>3</v>
      </c>
      <c r="AD183" s="7"/>
      <c r="AE183" s="7"/>
      <c r="AF183" s="18"/>
      <c r="AG183" s="18"/>
      <c r="AH183" s="7"/>
      <c r="AI183" s="24"/>
      <c r="AJ183" s="24"/>
      <c r="AK183" s="24"/>
      <c r="AL183" s="104"/>
      <c r="AM183" s="105"/>
      <c r="AN183" s="26">
        <f t="shared" si="13"/>
        <v>3</v>
      </c>
    </row>
    <row r="184" spans="1:40" s="8" customFormat="1" ht="15.95" customHeight="1" x14ac:dyDescent="0.15">
      <c r="A184" s="81"/>
      <c r="B184" s="87"/>
      <c r="C184" s="64" t="s">
        <v>201</v>
      </c>
      <c r="D184" s="5"/>
      <c r="E184" s="5"/>
      <c r="F184" s="6"/>
      <c r="G184" s="6"/>
      <c r="H184" s="6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18"/>
      <c r="AG184" s="18"/>
      <c r="AH184" s="7">
        <v>8</v>
      </c>
      <c r="AI184" s="24"/>
      <c r="AJ184" s="24"/>
      <c r="AK184" s="24"/>
      <c r="AL184" s="104"/>
      <c r="AM184" s="105"/>
      <c r="AN184" s="26">
        <f t="shared" si="13"/>
        <v>8</v>
      </c>
    </row>
    <row r="185" spans="1:40" s="8" customFormat="1" ht="15.95" customHeight="1" x14ac:dyDescent="0.15">
      <c r="A185" s="81"/>
      <c r="B185" s="87"/>
      <c r="C185" s="64" t="s">
        <v>22</v>
      </c>
      <c r="D185" s="5"/>
      <c r="E185" s="5"/>
      <c r="F185" s="6"/>
      <c r="G185" s="6"/>
      <c r="H185" s="6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>
        <v>19</v>
      </c>
      <c r="V185" s="7">
        <v>16</v>
      </c>
      <c r="W185" s="7">
        <v>10</v>
      </c>
      <c r="X185" s="7">
        <v>12</v>
      </c>
      <c r="Y185" s="7">
        <v>9</v>
      </c>
      <c r="Z185" s="7">
        <v>9</v>
      </c>
      <c r="AA185" s="7">
        <v>10</v>
      </c>
      <c r="AB185" s="7"/>
      <c r="AC185" s="7"/>
      <c r="AD185" s="7"/>
      <c r="AE185" s="7"/>
      <c r="AF185" s="18"/>
      <c r="AG185" s="18"/>
      <c r="AH185" s="7"/>
      <c r="AI185" s="24"/>
      <c r="AJ185" s="24"/>
      <c r="AK185" s="24"/>
      <c r="AL185" s="104"/>
      <c r="AM185" s="105"/>
      <c r="AN185" s="26">
        <f t="shared" si="13"/>
        <v>85</v>
      </c>
    </row>
    <row r="186" spans="1:40" s="8" customFormat="1" ht="15.95" customHeight="1" x14ac:dyDescent="0.15">
      <c r="A186" s="81"/>
      <c r="B186" s="87"/>
      <c r="C186" s="64" t="s">
        <v>30</v>
      </c>
      <c r="D186" s="5"/>
      <c r="E186" s="5"/>
      <c r="F186" s="6"/>
      <c r="G186" s="6"/>
      <c r="H186" s="6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>
        <v>19</v>
      </c>
      <c r="W186" s="7">
        <v>16</v>
      </c>
      <c r="X186" s="7"/>
      <c r="Y186" s="7">
        <v>5</v>
      </c>
      <c r="Z186" s="7"/>
      <c r="AA186" s="7"/>
      <c r="AB186" s="7"/>
      <c r="AC186" s="7"/>
      <c r="AD186" s="7"/>
      <c r="AE186" s="7"/>
      <c r="AF186" s="18"/>
      <c r="AG186" s="18"/>
      <c r="AH186" s="7"/>
      <c r="AI186" s="24"/>
      <c r="AJ186" s="24"/>
      <c r="AK186" s="24"/>
      <c r="AL186" s="104"/>
      <c r="AM186" s="105"/>
      <c r="AN186" s="26">
        <f t="shared" si="13"/>
        <v>40</v>
      </c>
    </row>
    <row r="187" spans="1:40" s="8" customFormat="1" ht="15.95" customHeight="1" x14ac:dyDescent="0.15">
      <c r="A187" s="81"/>
      <c r="B187" s="87"/>
      <c r="C187" s="64" t="s">
        <v>190</v>
      </c>
      <c r="D187" s="5"/>
      <c r="E187" s="5"/>
      <c r="F187" s="6"/>
      <c r="G187" s="6"/>
      <c r="H187" s="6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18"/>
      <c r="AG187" s="18">
        <v>22</v>
      </c>
      <c r="AH187" s="7">
        <v>19</v>
      </c>
      <c r="AI187" s="24"/>
      <c r="AJ187" s="24"/>
      <c r="AK187" s="24"/>
      <c r="AL187" s="104"/>
      <c r="AM187" s="105"/>
      <c r="AN187" s="26">
        <f t="shared" si="13"/>
        <v>41</v>
      </c>
    </row>
    <row r="188" spans="1:40" s="8" customFormat="1" ht="15.95" customHeight="1" x14ac:dyDescent="0.15">
      <c r="A188" s="81"/>
      <c r="B188" s="87"/>
      <c r="C188" s="64" t="s">
        <v>18</v>
      </c>
      <c r="D188" s="5"/>
      <c r="E188" s="5"/>
      <c r="F188" s="6"/>
      <c r="G188" s="6"/>
      <c r="H188" s="6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>
        <v>75</v>
      </c>
      <c r="V188" s="7">
        <v>6</v>
      </c>
      <c r="W188" s="7"/>
      <c r="X188" s="7"/>
      <c r="Y188" s="7"/>
      <c r="Z188" s="7"/>
      <c r="AA188" s="7"/>
      <c r="AB188" s="7"/>
      <c r="AC188" s="7"/>
      <c r="AD188" s="7"/>
      <c r="AE188" s="7"/>
      <c r="AF188" s="18"/>
      <c r="AG188" s="18"/>
      <c r="AH188" s="7"/>
      <c r="AI188" s="24"/>
      <c r="AJ188" s="24"/>
      <c r="AK188" s="24"/>
      <c r="AL188" s="104"/>
      <c r="AM188" s="105"/>
      <c r="AN188" s="26">
        <f t="shared" si="13"/>
        <v>81</v>
      </c>
    </row>
    <row r="189" spans="1:40" s="8" customFormat="1" ht="15.95" customHeight="1" x14ac:dyDescent="0.15">
      <c r="A189" s="81"/>
      <c r="B189" s="87"/>
      <c r="C189" s="64" t="s">
        <v>173</v>
      </c>
      <c r="D189" s="5"/>
      <c r="E189" s="5"/>
      <c r="F189" s="6"/>
      <c r="G189" s="6"/>
      <c r="H189" s="6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20">
        <v>19</v>
      </c>
      <c r="AC189" s="7"/>
      <c r="AD189" s="20"/>
      <c r="AE189" s="20"/>
      <c r="AF189" s="21"/>
      <c r="AG189" s="21"/>
      <c r="AH189" s="20"/>
      <c r="AI189" s="106"/>
      <c r="AJ189" s="106"/>
      <c r="AK189" s="106"/>
      <c r="AL189" s="107"/>
      <c r="AM189" s="108"/>
      <c r="AN189" s="26">
        <f t="shared" si="13"/>
        <v>19</v>
      </c>
    </row>
    <row r="190" spans="1:40" s="8" customFormat="1" ht="15.95" customHeight="1" x14ac:dyDescent="0.15">
      <c r="A190" s="81"/>
      <c r="B190" s="87"/>
      <c r="C190" s="64" t="s">
        <v>61</v>
      </c>
      <c r="D190" s="5"/>
      <c r="E190" s="5"/>
      <c r="F190" s="6"/>
      <c r="G190" s="6"/>
      <c r="H190" s="6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18"/>
      <c r="AG190" s="18">
        <v>3</v>
      </c>
      <c r="AH190" s="7"/>
      <c r="AI190" s="24">
        <v>3</v>
      </c>
      <c r="AJ190" s="24"/>
      <c r="AK190" s="24"/>
      <c r="AL190" s="104"/>
      <c r="AM190" s="105"/>
      <c r="AN190" s="26">
        <f t="shared" si="13"/>
        <v>6</v>
      </c>
    </row>
    <row r="191" spans="1:40" s="8" customFormat="1" ht="15.95" customHeight="1" x14ac:dyDescent="0.15">
      <c r="A191" s="81"/>
      <c r="B191" s="87"/>
      <c r="C191" s="64" t="s">
        <v>21</v>
      </c>
      <c r="D191" s="5"/>
      <c r="E191" s="5"/>
      <c r="F191" s="6"/>
      <c r="G191" s="6"/>
      <c r="H191" s="6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>
        <v>21</v>
      </c>
      <c r="V191" s="7"/>
      <c r="W191" s="7">
        <v>10</v>
      </c>
      <c r="X191" s="7"/>
      <c r="Y191" s="7">
        <v>6</v>
      </c>
      <c r="Z191" s="7">
        <v>9</v>
      </c>
      <c r="AA191" s="7"/>
      <c r="AB191" s="7"/>
      <c r="AC191" s="7"/>
      <c r="AD191" s="7"/>
      <c r="AE191" s="7"/>
      <c r="AF191" s="18"/>
      <c r="AG191" s="18"/>
      <c r="AH191" s="7"/>
      <c r="AI191" s="24"/>
      <c r="AJ191" s="24"/>
      <c r="AK191" s="24"/>
      <c r="AL191" s="104"/>
      <c r="AM191" s="105"/>
      <c r="AN191" s="26">
        <f t="shared" si="13"/>
        <v>46</v>
      </c>
    </row>
    <row r="192" spans="1:40" s="8" customFormat="1" ht="15.95" customHeight="1" x14ac:dyDescent="0.15">
      <c r="A192" s="81"/>
      <c r="B192" s="87"/>
      <c r="C192" s="64" t="s">
        <v>210</v>
      </c>
      <c r="D192" s="5"/>
      <c r="E192" s="5"/>
      <c r="F192" s="6"/>
      <c r="G192" s="6"/>
      <c r="H192" s="6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18"/>
      <c r="AG192" s="18"/>
      <c r="AH192" s="7"/>
      <c r="AI192" s="104">
        <v>33</v>
      </c>
      <c r="AJ192" s="104">
        <v>30</v>
      </c>
      <c r="AK192" s="104">
        <v>32</v>
      </c>
      <c r="AL192" s="104">
        <v>40</v>
      </c>
      <c r="AM192" s="105">
        <v>33</v>
      </c>
      <c r="AN192" s="26">
        <f>SUM(D192:AM192)</f>
        <v>168</v>
      </c>
    </row>
    <row r="193" spans="1:40" s="8" customFormat="1" ht="15.95" customHeight="1" x14ac:dyDescent="0.15">
      <c r="A193" s="81"/>
      <c r="B193" s="87"/>
      <c r="C193" s="64" t="s">
        <v>28</v>
      </c>
      <c r="D193" s="5"/>
      <c r="E193" s="5"/>
      <c r="F193" s="6"/>
      <c r="G193" s="6"/>
      <c r="H193" s="6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>
        <v>19</v>
      </c>
      <c r="W193" s="7"/>
      <c r="X193" s="7"/>
      <c r="Y193" s="7"/>
      <c r="Z193" s="7"/>
      <c r="AA193" s="7"/>
      <c r="AB193" s="7"/>
      <c r="AC193" s="7"/>
      <c r="AD193" s="7"/>
      <c r="AE193" s="7"/>
      <c r="AF193" s="18"/>
      <c r="AG193" s="18"/>
      <c r="AH193" s="7"/>
      <c r="AI193" s="24"/>
      <c r="AJ193" s="24"/>
      <c r="AK193" s="24"/>
      <c r="AL193" s="104"/>
      <c r="AM193" s="105"/>
      <c r="AN193" s="26">
        <f t="shared" ref="AN193:AN202" si="14">SUM(D193:AK193)</f>
        <v>19</v>
      </c>
    </row>
    <row r="194" spans="1:40" s="8" customFormat="1" ht="15.95" customHeight="1" x14ac:dyDescent="0.15">
      <c r="A194" s="81"/>
      <c r="B194" s="87"/>
      <c r="C194" s="64" t="s">
        <v>147</v>
      </c>
      <c r="D194" s="5"/>
      <c r="E194" s="5"/>
      <c r="F194" s="6"/>
      <c r="G194" s="6"/>
      <c r="H194" s="6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>
        <v>10</v>
      </c>
      <c r="AB194" s="7"/>
      <c r="AC194" s="7"/>
      <c r="AD194" s="7"/>
      <c r="AE194" s="7"/>
      <c r="AF194" s="18"/>
      <c r="AG194" s="18"/>
      <c r="AH194" s="7"/>
      <c r="AI194" s="24"/>
      <c r="AJ194" s="24"/>
      <c r="AK194" s="24"/>
      <c r="AL194" s="104"/>
      <c r="AM194" s="105"/>
      <c r="AN194" s="26">
        <f t="shared" si="14"/>
        <v>10</v>
      </c>
    </row>
    <row r="195" spans="1:40" s="8" customFormat="1" ht="15.95" customHeight="1" x14ac:dyDescent="0.15">
      <c r="A195" s="81"/>
      <c r="B195" s="87"/>
      <c r="C195" s="64" t="s">
        <v>102</v>
      </c>
      <c r="D195" s="5"/>
      <c r="E195" s="5"/>
      <c r="F195" s="6"/>
      <c r="G195" s="6"/>
      <c r="H195" s="6"/>
      <c r="I195" s="7"/>
      <c r="J195" s="7"/>
      <c r="K195" s="7"/>
      <c r="L195" s="7"/>
      <c r="M195" s="7"/>
      <c r="N195" s="7">
        <v>24</v>
      </c>
      <c r="O195" s="7">
        <v>19</v>
      </c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18"/>
      <c r="AG195" s="18"/>
      <c r="AH195" s="7"/>
      <c r="AI195" s="24"/>
      <c r="AJ195" s="24"/>
      <c r="AK195" s="24"/>
      <c r="AL195" s="104"/>
      <c r="AM195" s="105"/>
      <c r="AN195" s="26">
        <f t="shared" si="14"/>
        <v>43</v>
      </c>
    </row>
    <row r="196" spans="1:40" s="8" customFormat="1" ht="15.95" customHeight="1" x14ac:dyDescent="0.15">
      <c r="A196" s="81"/>
      <c r="B196" s="87"/>
      <c r="C196" s="64" t="s">
        <v>112</v>
      </c>
      <c r="D196" s="5"/>
      <c r="E196" s="5"/>
      <c r="F196" s="6"/>
      <c r="G196" s="6"/>
      <c r="H196" s="6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>
        <v>20</v>
      </c>
      <c r="AA196" s="7"/>
      <c r="AB196" s="7"/>
      <c r="AC196" s="7"/>
      <c r="AD196" s="7"/>
      <c r="AE196" s="7"/>
      <c r="AF196" s="18"/>
      <c r="AG196" s="18"/>
      <c r="AH196" s="7"/>
      <c r="AI196" s="24"/>
      <c r="AJ196" s="24"/>
      <c r="AK196" s="24"/>
      <c r="AL196" s="104"/>
      <c r="AM196" s="105"/>
      <c r="AN196" s="26">
        <f t="shared" si="14"/>
        <v>20</v>
      </c>
    </row>
    <row r="197" spans="1:40" s="8" customFormat="1" ht="15.95" customHeight="1" x14ac:dyDescent="0.15">
      <c r="A197" s="81"/>
      <c r="B197" s="87"/>
      <c r="C197" s="64" t="s">
        <v>107</v>
      </c>
      <c r="D197" s="5"/>
      <c r="E197" s="5"/>
      <c r="F197" s="6"/>
      <c r="G197" s="6"/>
      <c r="H197" s="6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>
        <v>25</v>
      </c>
      <c r="U197" s="7">
        <v>16</v>
      </c>
      <c r="V197" s="7">
        <v>17</v>
      </c>
      <c r="W197" s="7">
        <v>13</v>
      </c>
      <c r="X197" s="7">
        <v>11</v>
      </c>
      <c r="Y197" s="7">
        <v>36</v>
      </c>
      <c r="Z197" s="7"/>
      <c r="AA197" s="7">
        <v>18</v>
      </c>
      <c r="AB197" s="7"/>
      <c r="AC197" s="7"/>
      <c r="AD197" s="7"/>
      <c r="AE197" s="7">
        <v>1</v>
      </c>
      <c r="AF197" s="18"/>
      <c r="AG197" s="18"/>
      <c r="AH197" s="7"/>
      <c r="AI197" s="24"/>
      <c r="AJ197" s="24"/>
      <c r="AK197" s="24"/>
      <c r="AL197" s="104"/>
      <c r="AM197" s="105"/>
      <c r="AN197" s="26">
        <f t="shared" si="14"/>
        <v>137</v>
      </c>
    </row>
    <row r="198" spans="1:40" s="8" customFormat="1" ht="15.95" customHeight="1" x14ac:dyDescent="0.15">
      <c r="A198" s="81"/>
      <c r="B198" s="87"/>
      <c r="C198" s="64" t="s">
        <v>159</v>
      </c>
      <c r="D198" s="5"/>
      <c r="E198" s="59"/>
      <c r="F198" s="60"/>
      <c r="G198" s="60"/>
      <c r="H198" s="60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>
        <v>29</v>
      </c>
      <c r="AC198" s="62">
        <v>46</v>
      </c>
      <c r="AD198" s="62">
        <v>36</v>
      </c>
      <c r="AE198" s="62">
        <v>42</v>
      </c>
      <c r="AF198" s="62">
        <v>32</v>
      </c>
      <c r="AG198" s="62">
        <v>36</v>
      </c>
      <c r="AH198" s="7"/>
      <c r="AI198" s="7"/>
      <c r="AJ198" s="7"/>
      <c r="AK198" s="7"/>
      <c r="AL198" s="100"/>
      <c r="AM198" s="101"/>
      <c r="AN198" s="26">
        <f t="shared" si="14"/>
        <v>221</v>
      </c>
    </row>
    <row r="199" spans="1:40" s="8" customFormat="1" ht="15.95" customHeight="1" x14ac:dyDescent="0.15">
      <c r="A199" s="81"/>
      <c r="B199" s="87"/>
      <c r="C199" s="64" t="s">
        <v>66</v>
      </c>
      <c r="D199" s="45"/>
      <c r="E199" s="45"/>
      <c r="F199" s="61"/>
      <c r="G199" s="61"/>
      <c r="H199" s="61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49"/>
      <c r="AG199" s="49"/>
      <c r="AH199" s="58"/>
      <c r="AI199" s="97">
        <v>17</v>
      </c>
      <c r="AJ199" s="97"/>
      <c r="AK199" s="97"/>
      <c r="AL199" s="98"/>
      <c r="AM199" s="99"/>
      <c r="AN199" s="26">
        <f t="shared" si="14"/>
        <v>17</v>
      </c>
    </row>
    <row r="200" spans="1:40" s="8" customFormat="1" ht="15.95" customHeight="1" x14ac:dyDescent="0.15">
      <c r="A200" s="81"/>
      <c r="B200" s="87"/>
      <c r="C200" s="64" t="s">
        <v>215</v>
      </c>
      <c r="D200" s="5"/>
      <c r="E200" s="5"/>
      <c r="F200" s="6"/>
      <c r="G200" s="6"/>
      <c r="H200" s="6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18"/>
      <c r="AG200" s="18"/>
      <c r="AH200" s="7"/>
      <c r="AI200" s="24"/>
      <c r="AJ200" s="24">
        <v>2</v>
      </c>
      <c r="AK200" s="24">
        <v>44</v>
      </c>
      <c r="AL200" s="104">
        <v>2</v>
      </c>
      <c r="AM200" s="105">
        <v>28</v>
      </c>
      <c r="AN200" s="26">
        <f t="shared" si="14"/>
        <v>46</v>
      </c>
    </row>
    <row r="201" spans="1:40" s="8" customFormat="1" ht="15.95" customHeight="1" x14ac:dyDescent="0.15">
      <c r="A201" s="81"/>
      <c r="B201" s="87"/>
      <c r="C201" s="64" t="s">
        <v>110</v>
      </c>
      <c r="D201" s="5"/>
      <c r="E201" s="5"/>
      <c r="F201" s="6"/>
      <c r="G201" s="6"/>
      <c r="H201" s="6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>
        <v>14</v>
      </c>
      <c r="X201" s="7"/>
      <c r="Y201" s="7"/>
      <c r="Z201" s="7"/>
      <c r="AA201" s="7"/>
      <c r="AB201" s="7"/>
      <c r="AC201" s="7"/>
      <c r="AD201" s="7"/>
      <c r="AE201" s="7"/>
      <c r="AF201" s="18"/>
      <c r="AG201" s="18"/>
      <c r="AH201" s="7"/>
      <c r="AI201" s="24"/>
      <c r="AJ201" s="24"/>
      <c r="AK201" s="24"/>
      <c r="AL201" s="104"/>
      <c r="AM201" s="105"/>
      <c r="AN201" s="26">
        <f t="shared" si="14"/>
        <v>14</v>
      </c>
    </row>
    <row r="202" spans="1:40" s="8" customFormat="1" ht="15.75" customHeight="1" x14ac:dyDescent="0.15">
      <c r="A202" s="81"/>
      <c r="B202" s="87"/>
      <c r="C202" s="64" t="s">
        <v>38</v>
      </c>
      <c r="D202" s="5"/>
      <c r="E202" s="5"/>
      <c r="F202" s="6"/>
      <c r="G202" s="6"/>
      <c r="H202" s="6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>
        <v>16</v>
      </c>
      <c r="X202" s="7">
        <v>13</v>
      </c>
      <c r="Y202" s="7">
        <v>18</v>
      </c>
      <c r="Z202" s="7">
        <v>33</v>
      </c>
      <c r="AA202" s="7">
        <v>7</v>
      </c>
      <c r="AB202" s="7">
        <v>22</v>
      </c>
      <c r="AC202" s="7">
        <v>21</v>
      </c>
      <c r="AD202" s="7">
        <v>25</v>
      </c>
      <c r="AE202" s="7">
        <v>33</v>
      </c>
      <c r="AF202" s="18">
        <v>6</v>
      </c>
      <c r="AG202" s="18">
        <v>13</v>
      </c>
      <c r="AH202" s="7"/>
      <c r="AI202" s="24"/>
      <c r="AJ202" s="24"/>
      <c r="AK202" s="24">
        <v>6</v>
      </c>
      <c r="AL202" s="104">
        <v>1</v>
      </c>
      <c r="AM202" s="105"/>
      <c r="AN202" s="26">
        <f t="shared" si="14"/>
        <v>213</v>
      </c>
    </row>
    <row r="203" spans="1:40" s="8" customFormat="1" ht="15.95" customHeight="1" x14ac:dyDescent="0.15">
      <c r="A203" s="81"/>
      <c r="B203" s="87"/>
      <c r="C203" s="64" t="s">
        <v>37</v>
      </c>
      <c r="D203" s="5"/>
      <c r="E203" s="5"/>
      <c r="F203" s="6"/>
      <c r="G203" s="6"/>
      <c r="H203" s="6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>
        <v>67</v>
      </c>
      <c r="X203" s="7">
        <v>55</v>
      </c>
      <c r="Y203" s="7">
        <v>57</v>
      </c>
      <c r="Z203" s="7">
        <v>44</v>
      </c>
      <c r="AA203" s="7">
        <v>56</v>
      </c>
      <c r="AB203" s="7">
        <v>32</v>
      </c>
      <c r="AC203" s="7">
        <v>36</v>
      </c>
      <c r="AD203" s="7">
        <v>29</v>
      </c>
      <c r="AE203" s="7">
        <v>25</v>
      </c>
      <c r="AF203" s="18">
        <v>9</v>
      </c>
      <c r="AG203" s="18">
        <v>6</v>
      </c>
      <c r="AH203" s="7"/>
      <c r="AI203" s="24">
        <v>12</v>
      </c>
      <c r="AJ203" s="24">
        <v>8</v>
      </c>
      <c r="AK203" s="24">
        <v>1</v>
      </c>
      <c r="AL203" s="104">
        <v>2</v>
      </c>
      <c r="AM203" s="105">
        <v>12</v>
      </c>
      <c r="AN203" s="26">
        <f>SUM(D203:AM203)</f>
        <v>451</v>
      </c>
    </row>
    <row r="204" spans="1:40" s="8" customFormat="1" ht="15.95" customHeight="1" x14ac:dyDescent="0.15">
      <c r="A204" s="81"/>
      <c r="B204" s="87"/>
      <c r="C204" s="64" t="s">
        <v>23</v>
      </c>
      <c r="D204" s="5"/>
      <c r="E204" s="5"/>
      <c r="F204" s="6"/>
      <c r="G204" s="6"/>
      <c r="H204" s="6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>
        <v>16</v>
      </c>
      <c r="V204" s="7">
        <v>15</v>
      </c>
      <c r="W204" s="7"/>
      <c r="X204" s="7"/>
      <c r="Y204" s="7"/>
      <c r="Z204" s="7"/>
      <c r="AA204" s="7"/>
      <c r="AB204" s="7"/>
      <c r="AC204" s="7"/>
      <c r="AD204" s="7"/>
      <c r="AE204" s="7"/>
      <c r="AF204" s="18"/>
      <c r="AG204" s="18"/>
      <c r="AH204" s="7"/>
      <c r="AI204" s="24"/>
      <c r="AJ204" s="24"/>
      <c r="AK204" s="24"/>
      <c r="AL204" s="104"/>
      <c r="AM204" s="105"/>
      <c r="AN204" s="26">
        <f t="shared" ref="AN204:AN209" si="15">SUM(D204:AK204)</f>
        <v>31</v>
      </c>
    </row>
    <row r="205" spans="1:40" s="8" customFormat="1" ht="15.95" customHeight="1" x14ac:dyDescent="0.15">
      <c r="A205" s="81"/>
      <c r="B205" s="87"/>
      <c r="C205" s="64" t="s">
        <v>32</v>
      </c>
      <c r="D205" s="5"/>
      <c r="E205" s="5"/>
      <c r="F205" s="6"/>
      <c r="G205" s="6"/>
      <c r="H205" s="6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>
        <v>10</v>
      </c>
      <c r="W205" s="7">
        <v>11</v>
      </c>
      <c r="X205" s="7">
        <v>5</v>
      </c>
      <c r="Y205" s="7">
        <v>6</v>
      </c>
      <c r="Z205" s="7">
        <v>8</v>
      </c>
      <c r="AA205" s="7">
        <v>6</v>
      </c>
      <c r="AB205" s="7"/>
      <c r="AC205" s="7"/>
      <c r="AD205" s="7"/>
      <c r="AE205" s="7"/>
      <c r="AF205" s="18"/>
      <c r="AG205" s="18"/>
      <c r="AH205" s="7"/>
      <c r="AI205" s="24"/>
      <c r="AJ205" s="24"/>
      <c r="AK205" s="24"/>
      <c r="AL205" s="104"/>
      <c r="AM205" s="105"/>
      <c r="AN205" s="26">
        <f t="shared" si="15"/>
        <v>46</v>
      </c>
    </row>
    <row r="206" spans="1:40" s="8" customFormat="1" ht="15.95" customHeight="1" x14ac:dyDescent="0.15">
      <c r="A206" s="81"/>
      <c r="B206" s="87"/>
      <c r="C206" s="64" t="s">
        <v>122</v>
      </c>
      <c r="D206" s="5"/>
      <c r="E206" s="5"/>
      <c r="F206" s="6"/>
      <c r="G206" s="6"/>
      <c r="H206" s="6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>
        <v>4</v>
      </c>
      <c r="AA206" s="7">
        <v>5</v>
      </c>
      <c r="AB206" s="7"/>
      <c r="AC206" s="7"/>
      <c r="AD206" s="7"/>
      <c r="AE206" s="7"/>
      <c r="AF206" s="18"/>
      <c r="AG206" s="18"/>
      <c r="AH206" s="7"/>
      <c r="AI206" s="24"/>
      <c r="AJ206" s="24"/>
      <c r="AK206" s="24"/>
      <c r="AL206" s="104"/>
      <c r="AM206" s="105"/>
      <c r="AN206" s="26">
        <f t="shared" si="15"/>
        <v>9</v>
      </c>
    </row>
    <row r="207" spans="1:40" s="8" customFormat="1" ht="15.95" customHeight="1" x14ac:dyDescent="0.15">
      <c r="A207" s="81"/>
      <c r="B207" s="87"/>
      <c r="C207" s="64" t="s">
        <v>121</v>
      </c>
      <c r="D207" s="5"/>
      <c r="E207" s="5"/>
      <c r="F207" s="6"/>
      <c r="G207" s="6"/>
      <c r="H207" s="6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>
        <v>3</v>
      </c>
      <c r="AA207" s="7">
        <v>2</v>
      </c>
      <c r="AB207" s="7">
        <v>3</v>
      </c>
      <c r="AC207" s="7"/>
      <c r="AD207" s="7"/>
      <c r="AE207" s="7"/>
      <c r="AF207" s="18"/>
      <c r="AG207" s="18"/>
      <c r="AH207" s="7"/>
      <c r="AI207" s="24"/>
      <c r="AJ207" s="24"/>
      <c r="AK207" s="24"/>
      <c r="AL207" s="104"/>
      <c r="AM207" s="105"/>
      <c r="AN207" s="26">
        <f t="shared" si="15"/>
        <v>8</v>
      </c>
    </row>
    <row r="208" spans="1:40" s="8" customFormat="1" ht="15.95" customHeight="1" x14ac:dyDescent="0.15">
      <c r="A208" s="81"/>
      <c r="B208" s="87"/>
      <c r="C208" s="64" t="s">
        <v>160</v>
      </c>
      <c r="D208" s="5"/>
      <c r="E208" s="5"/>
      <c r="F208" s="6"/>
      <c r="G208" s="6"/>
      <c r="H208" s="6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>
        <v>32</v>
      </c>
      <c r="AC208" s="7">
        <v>48</v>
      </c>
      <c r="AD208" s="7">
        <v>32</v>
      </c>
      <c r="AE208" s="7">
        <v>27</v>
      </c>
      <c r="AF208" s="18"/>
      <c r="AG208" s="18"/>
      <c r="AH208" s="7"/>
      <c r="AI208" s="24"/>
      <c r="AJ208" s="24"/>
      <c r="AK208" s="24"/>
      <c r="AL208" s="104"/>
      <c r="AM208" s="105"/>
      <c r="AN208" s="26">
        <f t="shared" si="15"/>
        <v>139</v>
      </c>
    </row>
    <row r="209" spans="1:40" s="8" customFormat="1" ht="15.95" customHeight="1" x14ac:dyDescent="0.15">
      <c r="A209" s="81"/>
      <c r="B209" s="87"/>
      <c r="C209" s="64" t="s">
        <v>109</v>
      </c>
      <c r="D209" s="5"/>
      <c r="E209" s="5"/>
      <c r="F209" s="6"/>
      <c r="G209" s="6"/>
      <c r="H209" s="6"/>
      <c r="I209" s="7"/>
      <c r="J209" s="7"/>
      <c r="K209" s="7"/>
      <c r="L209" s="7"/>
      <c r="M209" s="7"/>
      <c r="N209" s="7"/>
      <c r="O209" s="7"/>
      <c r="P209" s="7">
        <v>12</v>
      </c>
      <c r="Q209" s="7">
        <v>31</v>
      </c>
      <c r="R209" s="7">
        <v>16</v>
      </c>
      <c r="S209" s="7">
        <v>9</v>
      </c>
      <c r="T209" s="7"/>
      <c r="U209" s="7"/>
      <c r="V209" s="7">
        <v>18</v>
      </c>
      <c r="W209" s="7"/>
      <c r="X209" s="7"/>
      <c r="Y209" s="7"/>
      <c r="Z209" s="7"/>
      <c r="AA209" s="7"/>
      <c r="AB209" s="7"/>
      <c r="AC209" s="7"/>
      <c r="AD209" s="7"/>
      <c r="AE209" s="7"/>
      <c r="AF209" s="18"/>
      <c r="AG209" s="18"/>
      <c r="AH209" s="7"/>
      <c r="AI209" s="24"/>
      <c r="AJ209" s="24"/>
      <c r="AK209" s="24"/>
      <c r="AL209" s="104"/>
      <c r="AM209" s="105"/>
      <c r="AN209" s="26">
        <f t="shared" si="15"/>
        <v>86</v>
      </c>
    </row>
    <row r="210" spans="1:40" s="8" customFormat="1" ht="15.95" customHeight="1" x14ac:dyDescent="0.15">
      <c r="A210" s="81"/>
      <c r="B210" s="87"/>
      <c r="C210" s="64" t="s">
        <v>202</v>
      </c>
      <c r="D210" s="5"/>
      <c r="E210" s="5"/>
      <c r="F210" s="6"/>
      <c r="G210" s="6"/>
      <c r="H210" s="6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18"/>
      <c r="AG210" s="18"/>
      <c r="AH210" s="7">
        <v>21</v>
      </c>
      <c r="AI210" s="24">
        <v>9</v>
      </c>
      <c r="AJ210" s="24">
        <v>9</v>
      </c>
      <c r="AK210" s="24">
        <v>14</v>
      </c>
      <c r="AL210" s="104">
        <v>10</v>
      </c>
      <c r="AM210" s="105">
        <v>3</v>
      </c>
      <c r="AN210" s="26">
        <f>SUM(D210:AM210)</f>
        <v>66</v>
      </c>
    </row>
    <row r="211" spans="1:40" s="8" customFormat="1" ht="15.95" customHeight="1" x14ac:dyDescent="0.15">
      <c r="A211" s="81"/>
      <c r="B211" s="87"/>
      <c r="C211" s="64" t="s">
        <v>148</v>
      </c>
      <c r="D211" s="5"/>
      <c r="E211" s="5"/>
      <c r="F211" s="6"/>
      <c r="G211" s="6"/>
      <c r="H211" s="6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>
        <v>14</v>
      </c>
      <c r="AB211" s="7"/>
      <c r="AC211" s="7"/>
      <c r="AD211" s="7"/>
      <c r="AE211" s="7"/>
      <c r="AF211" s="18"/>
      <c r="AG211" s="18"/>
      <c r="AH211" s="7"/>
      <c r="AI211" s="24"/>
      <c r="AJ211" s="24"/>
      <c r="AK211" s="24"/>
      <c r="AL211" s="104"/>
      <c r="AM211" s="105"/>
      <c r="AN211" s="26">
        <f t="shared" ref="AN211:AN219" si="16">SUM(D211:AK211)</f>
        <v>14</v>
      </c>
    </row>
    <row r="212" spans="1:40" s="8" customFormat="1" ht="15.95" customHeight="1" x14ac:dyDescent="0.15">
      <c r="A212" s="81"/>
      <c r="B212" s="87"/>
      <c r="C212" s="64" t="s">
        <v>44</v>
      </c>
      <c r="D212" s="5"/>
      <c r="E212" s="5"/>
      <c r="F212" s="6"/>
      <c r="G212" s="6"/>
      <c r="H212" s="6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>
        <v>20</v>
      </c>
      <c r="Y212" s="7"/>
      <c r="Z212" s="7"/>
      <c r="AA212" s="7"/>
      <c r="AB212" s="7"/>
      <c r="AC212" s="7"/>
      <c r="AD212" s="7"/>
      <c r="AE212" s="7"/>
      <c r="AF212" s="18"/>
      <c r="AG212" s="18"/>
      <c r="AH212" s="7"/>
      <c r="AI212" s="24"/>
      <c r="AJ212" s="24"/>
      <c r="AK212" s="24"/>
      <c r="AL212" s="104"/>
      <c r="AM212" s="105"/>
      <c r="AN212" s="26">
        <f t="shared" si="16"/>
        <v>20</v>
      </c>
    </row>
    <row r="213" spans="1:40" s="8" customFormat="1" ht="15.95" customHeight="1" x14ac:dyDescent="0.15">
      <c r="A213" s="81"/>
      <c r="B213" s="87"/>
      <c r="C213" s="64" t="s">
        <v>45</v>
      </c>
      <c r="D213" s="5"/>
      <c r="E213" s="5"/>
      <c r="F213" s="6"/>
      <c r="G213" s="6"/>
      <c r="H213" s="6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>
        <v>6</v>
      </c>
      <c r="Y213" s="7">
        <v>12</v>
      </c>
      <c r="Z213" s="7"/>
      <c r="AA213" s="7"/>
      <c r="AB213" s="7"/>
      <c r="AC213" s="7"/>
      <c r="AD213" s="7"/>
      <c r="AE213" s="7"/>
      <c r="AF213" s="18"/>
      <c r="AG213" s="18"/>
      <c r="AH213" s="7"/>
      <c r="AI213" s="24"/>
      <c r="AJ213" s="24"/>
      <c r="AK213" s="24"/>
      <c r="AL213" s="104"/>
      <c r="AM213" s="105"/>
      <c r="AN213" s="26">
        <f t="shared" si="16"/>
        <v>18</v>
      </c>
    </row>
    <row r="214" spans="1:40" s="8" customFormat="1" ht="15.95" customHeight="1" x14ac:dyDescent="0.15">
      <c r="A214" s="81"/>
      <c r="B214" s="87"/>
      <c r="C214" s="64" t="s">
        <v>197</v>
      </c>
      <c r="D214" s="5"/>
      <c r="E214" s="5"/>
      <c r="F214" s="6"/>
      <c r="G214" s="6"/>
      <c r="H214" s="6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18"/>
      <c r="AG214" s="18"/>
      <c r="AH214" s="7">
        <v>1</v>
      </c>
      <c r="AI214" s="24"/>
      <c r="AJ214" s="24"/>
      <c r="AK214" s="24"/>
      <c r="AL214" s="104"/>
      <c r="AM214" s="105"/>
      <c r="AN214" s="26">
        <f t="shared" si="16"/>
        <v>1</v>
      </c>
    </row>
    <row r="215" spans="1:40" s="8" customFormat="1" ht="15.95" customHeight="1" x14ac:dyDescent="0.15">
      <c r="A215" s="81"/>
      <c r="B215" s="87"/>
      <c r="C215" s="64" t="s">
        <v>155</v>
      </c>
      <c r="D215" s="5"/>
      <c r="E215" s="5"/>
      <c r="F215" s="6"/>
      <c r="G215" s="6"/>
      <c r="H215" s="6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18"/>
      <c r="AG215" s="18"/>
      <c r="AH215" s="7"/>
      <c r="AI215" s="24"/>
      <c r="AJ215" s="24"/>
      <c r="AK215" s="24"/>
      <c r="AL215" s="104"/>
      <c r="AM215" s="105"/>
      <c r="AN215" s="26">
        <f t="shared" si="16"/>
        <v>0</v>
      </c>
    </row>
    <row r="216" spans="1:40" s="8" customFormat="1" ht="15.95" customHeight="1" x14ac:dyDescent="0.15">
      <c r="A216" s="81"/>
      <c r="B216" s="87"/>
      <c r="C216" s="64" t="s">
        <v>80</v>
      </c>
      <c r="D216" s="5"/>
      <c r="E216" s="5"/>
      <c r="F216" s="6"/>
      <c r="G216" s="6"/>
      <c r="H216" s="6"/>
      <c r="I216" s="7"/>
      <c r="J216" s="7"/>
      <c r="K216" s="7"/>
      <c r="L216" s="7"/>
      <c r="M216" s="7">
        <v>14</v>
      </c>
      <c r="N216" s="7">
        <v>14</v>
      </c>
      <c r="O216" s="7">
        <v>7</v>
      </c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18"/>
      <c r="AG216" s="18"/>
      <c r="AH216" s="7"/>
      <c r="AI216" s="24"/>
      <c r="AJ216" s="24"/>
      <c r="AK216" s="24"/>
      <c r="AL216" s="104"/>
      <c r="AM216" s="105"/>
      <c r="AN216" s="26">
        <f t="shared" si="16"/>
        <v>35</v>
      </c>
    </row>
    <row r="217" spans="1:40" s="8" customFormat="1" ht="15.95" customHeight="1" x14ac:dyDescent="0.15">
      <c r="A217" s="81"/>
      <c r="B217" s="87"/>
      <c r="C217" s="68" t="s">
        <v>33</v>
      </c>
      <c r="D217" s="5"/>
      <c r="E217" s="5"/>
      <c r="F217" s="6"/>
      <c r="G217" s="6"/>
      <c r="H217" s="6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>
        <v>15</v>
      </c>
      <c r="W217" s="7">
        <v>13</v>
      </c>
      <c r="X217" s="7"/>
      <c r="Y217" s="7"/>
      <c r="Z217" s="7"/>
      <c r="AA217" s="7"/>
      <c r="AB217" s="7"/>
      <c r="AC217" s="7"/>
      <c r="AD217" s="7"/>
      <c r="AE217" s="7"/>
      <c r="AF217" s="18"/>
      <c r="AG217" s="18"/>
      <c r="AH217" s="7"/>
      <c r="AI217" s="24"/>
      <c r="AJ217" s="24"/>
      <c r="AK217" s="24"/>
      <c r="AL217" s="104"/>
      <c r="AM217" s="105"/>
      <c r="AN217" s="26">
        <f t="shared" si="16"/>
        <v>28</v>
      </c>
    </row>
    <row r="218" spans="1:40" s="8" customFormat="1" ht="15.95" customHeight="1" x14ac:dyDescent="0.15">
      <c r="A218" s="81"/>
      <c r="B218" s="87"/>
      <c r="C218" s="68" t="s">
        <v>16</v>
      </c>
      <c r="D218" s="5"/>
      <c r="E218" s="5"/>
      <c r="F218" s="6"/>
      <c r="G218" s="6"/>
      <c r="H218" s="6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18"/>
      <c r="AG218" s="18">
        <v>4</v>
      </c>
      <c r="AH218" s="7"/>
      <c r="AI218" s="24"/>
      <c r="AJ218" s="24"/>
      <c r="AK218" s="24"/>
      <c r="AL218" s="104"/>
      <c r="AM218" s="105"/>
      <c r="AN218" s="26">
        <f t="shared" si="16"/>
        <v>4</v>
      </c>
    </row>
    <row r="219" spans="1:40" s="8" customFormat="1" ht="15.95" customHeight="1" x14ac:dyDescent="0.15">
      <c r="A219" s="81"/>
      <c r="B219" s="87"/>
      <c r="C219" s="64" t="s">
        <v>124</v>
      </c>
      <c r="D219" s="5"/>
      <c r="E219" s="5"/>
      <c r="F219" s="6"/>
      <c r="G219" s="6"/>
      <c r="H219" s="6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>
        <v>10</v>
      </c>
      <c r="Z219" s="7"/>
      <c r="AA219" s="7"/>
      <c r="AB219" s="7"/>
      <c r="AC219" s="7"/>
      <c r="AD219" s="7"/>
      <c r="AE219" s="7"/>
      <c r="AF219" s="18"/>
      <c r="AG219" s="18"/>
      <c r="AH219" s="7"/>
      <c r="AI219" s="24"/>
      <c r="AJ219" s="24"/>
      <c r="AK219" s="24"/>
      <c r="AL219" s="104"/>
      <c r="AM219" s="105"/>
      <c r="AN219" s="26">
        <f t="shared" si="16"/>
        <v>10</v>
      </c>
    </row>
    <row r="220" spans="1:40" s="8" customFormat="1" ht="15.95" customHeight="1" x14ac:dyDescent="0.15">
      <c r="A220" s="81"/>
      <c r="B220" s="87"/>
      <c r="C220" s="64" t="s">
        <v>116</v>
      </c>
      <c r="D220" s="5"/>
      <c r="E220" s="5"/>
      <c r="F220" s="6"/>
      <c r="G220" s="6"/>
      <c r="H220" s="6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>
        <v>17</v>
      </c>
      <c r="AA220" s="7">
        <v>17</v>
      </c>
      <c r="AB220" s="7">
        <v>12</v>
      </c>
      <c r="AC220" s="7">
        <v>13</v>
      </c>
      <c r="AD220" s="7">
        <v>13</v>
      </c>
      <c r="AE220" s="7">
        <v>14</v>
      </c>
      <c r="AF220" s="18">
        <v>30</v>
      </c>
      <c r="AG220" s="18">
        <v>24</v>
      </c>
      <c r="AH220" s="7">
        <v>15</v>
      </c>
      <c r="AI220" s="24">
        <v>27</v>
      </c>
      <c r="AJ220" s="24">
        <v>29</v>
      </c>
      <c r="AK220" s="24">
        <v>31</v>
      </c>
      <c r="AL220" s="104">
        <v>28</v>
      </c>
      <c r="AM220" s="105">
        <v>23</v>
      </c>
      <c r="AN220" s="26">
        <f>SUM(D220:AM220)</f>
        <v>293</v>
      </c>
    </row>
    <row r="221" spans="1:40" s="8" customFormat="1" ht="15.95" customHeight="1" x14ac:dyDescent="0.15">
      <c r="A221" s="81"/>
      <c r="B221" s="87"/>
      <c r="C221" s="64" t="s">
        <v>125</v>
      </c>
      <c r="D221" s="5"/>
      <c r="E221" s="5"/>
      <c r="F221" s="6"/>
      <c r="G221" s="6"/>
      <c r="H221" s="6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>
        <v>18</v>
      </c>
      <c r="Z221" s="7">
        <v>22</v>
      </c>
      <c r="AA221" s="7">
        <v>25</v>
      </c>
      <c r="AB221" s="7"/>
      <c r="AC221" s="7"/>
      <c r="AD221" s="7"/>
      <c r="AE221" s="7"/>
      <c r="AF221" s="18"/>
      <c r="AG221" s="18"/>
      <c r="AH221" s="7"/>
      <c r="AI221" s="24"/>
      <c r="AJ221" s="24"/>
      <c r="AK221" s="24"/>
      <c r="AL221" s="104"/>
      <c r="AM221" s="105"/>
      <c r="AN221" s="26">
        <f t="shared" ref="AN221:AN235" si="17">SUM(D221:AK221)</f>
        <v>65</v>
      </c>
    </row>
    <row r="222" spans="1:40" s="9" customFormat="1" ht="15.95" customHeight="1" x14ac:dyDescent="0.15">
      <c r="A222" s="81"/>
      <c r="B222" s="87"/>
      <c r="C222" s="64" t="s">
        <v>174</v>
      </c>
      <c r="D222" s="5"/>
      <c r="E222" s="5"/>
      <c r="F222" s="6"/>
      <c r="G222" s="6"/>
      <c r="H222" s="6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18"/>
      <c r="AG222" s="18"/>
      <c r="AH222" s="7">
        <v>4</v>
      </c>
      <c r="AI222" s="24"/>
      <c r="AJ222" s="24">
        <v>1</v>
      </c>
      <c r="AK222" s="24"/>
      <c r="AL222" s="104"/>
      <c r="AM222" s="105"/>
      <c r="AN222" s="26">
        <f t="shared" si="17"/>
        <v>5</v>
      </c>
    </row>
    <row r="223" spans="1:40" s="9" customFormat="1" ht="15.95" customHeight="1" x14ac:dyDescent="0.15">
      <c r="A223" s="81"/>
      <c r="B223" s="87"/>
      <c r="C223" s="68" t="s">
        <v>35</v>
      </c>
      <c r="D223" s="5"/>
      <c r="E223" s="5"/>
      <c r="F223" s="6"/>
      <c r="G223" s="6"/>
      <c r="H223" s="6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>
        <v>15</v>
      </c>
      <c r="W223" s="7">
        <v>13</v>
      </c>
      <c r="X223" s="7">
        <v>9</v>
      </c>
      <c r="Y223" s="7">
        <v>15</v>
      </c>
      <c r="Z223" s="7">
        <v>13</v>
      </c>
      <c r="AA223" s="7">
        <v>14</v>
      </c>
      <c r="AB223" s="7"/>
      <c r="AC223" s="7"/>
      <c r="AD223" s="7"/>
      <c r="AE223" s="7"/>
      <c r="AF223" s="18"/>
      <c r="AG223" s="18"/>
      <c r="AH223" s="7"/>
      <c r="AI223" s="24"/>
      <c r="AJ223" s="24"/>
      <c r="AK223" s="24"/>
      <c r="AL223" s="104"/>
      <c r="AM223" s="105"/>
      <c r="AN223" s="26">
        <f t="shared" si="17"/>
        <v>79</v>
      </c>
    </row>
    <row r="224" spans="1:40" s="9" customFormat="1" ht="15.95" customHeight="1" x14ac:dyDescent="0.15">
      <c r="A224" s="81"/>
      <c r="B224" s="87"/>
      <c r="C224" s="64" t="s">
        <v>82</v>
      </c>
      <c r="D224" s="5"/>
      <c r="E224" s="5"/>
      <c r="F224" s="6"/>
      <c r="G224" s="6"/>
      <c r="H224" s="6"/>
      <c r="I224" s="7"/>
      <c r="J224" s="7"/>
      <c r="K224" s="7"/>
      <c r="L224" s="7"/>
      <c r="M224" s="7"/>
      <c r="N224" s="7"/>
      <c r="O224" s="7"/>
      <c r="P224" s="7">
        <v>20</v>
      </c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18"/>
      <c r="AG224" s="18"/>
      <c r="AH224" s="7"/>
      <c r="AI224" s="24"/>
      <c r="AJ224" s="24"/>
      <c r="AK224" s="24"/>
      <c r="AL224" s="104"/>
      <c r="AM224" s="105"/>
      <c r="AN224" s="26">
        <f t="shared" si="17"/>
        <v>20</v>
      </c>
    </row>
    <row r="225" spans="1:40" s="9" customFormat="1" ht="15.95" customHeight="1" x14ac:dyDescent="0.15">
      <c r="A225" s="81"/>
      <c r="B225" s="87"/>
      <c r="C225" s="64" t="s">
        <v>126</v>
      </c>
      <c r="D225" s="5"/>
      <c r="E225" s="5"/>
      <c r="F225" s="6"/>
      <c r="G225" s="6"/>
      <c r="H225" s="6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>
        <v>20</v>
      </c>
      <c r="Z225" s="7"/>
      <c r="AA225" s="7"/>
      <c r="AB225" s="7"/>
      <c r="AC225" s="7"/>
      <c r="AD225" s="7"/>
      <c r="AE225" s="7"/>
      <c r="AF225" s="18"/>
      <c r="AG225" s="18"/>
      <c r="AH225" s="7"/>
      <c r="AI225" s="24"/>
      <c r="AJ225" s="24"/>
      <c r="AK225" s="24"/>
      <c r="AL225" s="104"/>
      <c r="AM225" s="105"/>
      <c r="AN225" s="26">
        <f t="shared" si="17"/>
        <v>20</v>
      </c>
    </row>
    <row r="226" spans="1:40" s="9" customFormat="1" ht="15.95" customHeight="1" x14ac:dyDescent="0.15">
      <c r="A226" s="81"/>
      <c r="B226" s="87"/>
      <c r="C226" s="64" t="s">
        <v>31</v>
      </c>
      <c r="D226" s="5"/>
      <c r="E226" s="5"/>
      <c r="F226" s="6"/>
      <c r="G226" s="6"/>
      <c r="H226" s="6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>
        <v>38</v>
      </c>
      <c r="W226" s="7"/>
      <c r="X226" s="7"/>
      <c r="Y226" s="7"/>
      <c r="Z226" s="7"/>
      <c r="AA226" s="7"/>
      <c r="AB226" s="7"/>
      <c r="AC226" s="7"/>
      <c r="AD226" s="7"/>
      <c r="AE226" s="7"/>
      <c r="AF226" s="18"/>
      <c r="AG226" s="18"/>
      <c r="AH226" s="7"/>
      <c r="AI226" s="24"/>
      <c r="AJ226" s="24"/>
      <c r="AK226" s="24"/>
      <c r="AL226" s="104"/>
      <c r="AM226" s="105"/>
      <c r="AN226" s="26">
        <f t="shared" si="17"/>
        <v>38</v>
      </c>
    </row>
    <row r="227" spans="1:40" s="9" customFormat="1" ht="15.95" customHeight="1" x14ac:dyDescent="0.15">
      <c r="A227" s="81"/>
      <c r="B227" s="87"/>
      <c r="C227" s="64" t="s">
        <v>187</v>
      </c>
      <c r="D227" s="5"/>
      <c r="E227" s="5"/>
      <c r="F227" s="6"/>
      <c r="G227" s="6"/>
      <c r="H227" s="6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18"/>
      <c r="AG227" s="18">
        <v>2</v>
      </c>
      <c r="AH227" s="7">
        <v>3</v>
      </c>
      <c r="AI227" s="24"/>
      <c r="AJ227" s="24"/>
      <c r="AK227" s="24"/>
      <c r="AL227" s="104"/>
      <c r="AM227" s="105"/>
      <c r="AN227" s="26">
        <f t="shared" si="17"/>
        <v>5</v>
      </c>
    </row>
    <row r="228" spans="1:40" s="9" customFormat="1" ht="15.95" customHeight="1" x14ac:dyDescent="0.15">
      <c r="A228" s="81"/>
      <c r="B228" s="87"/>
      <c r="C228" s="64" t="s">
        <v>127</v>
      </c>
      <c r="D228" s="5"/>
      <c r="E228" s="5"/>
      <c r="F228" s="6"/>
      <c r="G228" s="6"/>
      <c r="H228" s="6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>
        <v>14</v>
      </c>
      <c r="Z228" s="7"/>
      <c r="AA228" s="7"/>
      <c r="AB228" s="7"/>
      <c r="AC228" s="7"/>
      <c r="AD228" s="7"/>
      <c r="AE228" s="7"/>
      <c r="AF228" s="18"/>
      <c r="AG228" s="18"/>
      <c r="AH228" s="7"/>
      <c r="AI228" s="24"/>
      <c r="AJ228" s="24"/>
      <c r="AK228" s="24"/>
      <c r="AL228" s="104"/>
      <c r="AM228" s="105"/>
      <c r="AN228" s="26">
        <f t="shared" si="17"/>
        <v>14</v>
      </c>
    </row>
    <row r="229" spans="1:40" s="9" customFormat="1" ht="15.95" customHeight="1" x14ac:dyDescent="0.15">
      <c r="A229" s="81"/>
      <c r="B229" s="87"/>
      <c r="C229" s="64" t="s">
        <v>208</v>
      </c>
      <c r="D229" s="5"/>
      <c r="E229" s="5"/>
      <c r="F229" s="6"/>
      <c r="G229" s="6"/>
      <c r="H229" s="6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18"/>
      <c r="AG229" s="18"/>
      <c r="AH229" s="7"/>
      <c r="AI229" s="24">
        <v>1</v>
      </c>
      <c r="AJ229" s="24">
        <v>12</v>
      </c>
      <c r="AK229" s="24"/>
      <c r="AL229" s="104"/>
      <c r="AM229" s="105"/>
      <c r="AN229" s="26">
        <f t="shared" si="17"/>
        <v>13</v>
      </c>
    </row>
    <row r="230" spans="1:40" s="9" customFormat="1" ht="15.95" customHeight="1" x14ac:dyDescent="0.15">
      <c r="A230" s="81"/>
      <c r="B230" s="87"/>
      <c r="C230" s="64" t="s">
        <v>104</v>
      </c>
      <c r="D230" s="5"/>
      <c r="E230" s="5"/>
      <c r="F230" s="6"/>
      <c r="G230" s="6"/>
      <c r="H230" s="6"/>
      <c r="I230" s="7"/>
      <c r="J230" s="7"/>
      <c r="K230" s="7"/>
      <c r="L230" s="7"/>
      <c r="M230" s="7"/>
      <c r="N230" s="7"/>
      <c r="O230" s="7">
        <v>13</v>
      </c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18"/>
      <c r="AG230" s="18"/>
      <c r="AH230" s="7"/>
      <c r="AI230" s="24"/>
      <c r="AJ230" s="24"/>
      <c r="AK230" s="24"/>
      <c r="AL230" s="104"/>
      <c r="AM230" s="105"/>
      <c r="AN230" s="26">
        <f t="shared" si="17"/>
        <v>13</v>
      </c>
    </row>
    <row r="231" spans="1:40" s="9" customFormat="1" ht="15.95" customHeight="1" x14ac:dyDescent="0.15">
      <c r="A231" s="81"/>
      <c r="B231" s="87"/>
      <c r="C231" s="64" t="s">
        <v>115</v>
      </c>
      <c r="D231" s="5"/>
      <c r="E231" s="5"/>
      <c r="F231" s="6"/>
      <c r="G231" s="6"/>
      <c r="H231" s="6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>
        <v>14</v>
      </c>
      <c r="AA231" s="7"/>
      <c r="AB231" s="7"/>
      <c r="AC231" s="7"/>
      <c r="AD231" s="7"/>
      <c r="AE231" s="7"/>
      <c r="AF231" s="18"/>
      <c r="AG231" s="18"/>
      <c r="AH231" s="7"/>
      <c r="AI231" s="24"/>
      <c r="AJ231" s="24"/>
      <c r="AK231" s="24"/>
      <c r="AL231" s="104"/>
      <c r="AM231" s="105"/>
      <c r="AN231" s="26">
        <f t="shared" si="17"/>
        <v>14</v>
      </c>
    </row>
    <row r="232" spans="1:40" s="9" customFormat="1" ht="15.95" customHeight="1" x14ac:dyDescent="0.15">
      <c r="A232" s="81"/>
      <c r="B232" s="87"/>
      <c r="C232" s="64" t="s">
        <v>158</v>
      </c>
      <c r="D232" s="5"/>
      <c r="E232" s="5"/>
      <c r="F232" s="6"/>
      <c r="G232" s="6"/>
      <c r="H232" s="6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>
        <v>14</v>
      </c>
      <c r="AC232" s="7"/>
      <c r="AD232" s="7"/>
      <c r="AE232" s="7"/>
      <c r="AF232" s="18"/>
      <c r="AG232" s="18"/>
      <c r="AH232" s="7"/>
      <c r="AI232" s="24"/>
      <c r="AJ232" s="24"/>
      <c r="AK232" s="24"/>
      <c r="AL232" s="104"/>
      <c r="AM232" s="105"/>
      <c r="AN232" s="26">
        <f t="shared" si="17"/>
        <v>14</v>
      </c>
    </row>
    <row r="233" spans="1:40" s="9" customFormat="1" ht="15.95" customHeight="1" x14ac:dyDescent="0.15">
      <c r="A233" s="81"/>
      <c r="B233" s="87"/>
      <c r="C233" s="64" t="s">
        <v>157</v>
      </c>
      <c r="D233" s="5"/>
      <c r="E233" s="5"/>
      <c r="F233" s="6"/>
      <c r="G233" s="6"/>
      <c r="H233" s="6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>
        <v>18</v>
      </c>
      <c r="AC233" s="7">
        <v>22</v>
      </c>
      <c r="AD233" s="7">
        <v>46</v>
      </c>
      <c r="AE233" s="7">
        <v>20</v>
      </c>
      <c r="AF233" s="18"/>
      <c r="AG233" s="18"/>
      <c r="AH233" s="7"/>
      <c r="AI233" s="24"/>
      <c r="AJ233" s="24"/>
      <c r="AK233" s="24"/>
      <c r="AL233" s="104"/>
      <c r="AM233" s="105"/>
      <c r="AN233" s="26">
        <f t="shared" si="17"/>
        <v>106</v>
      </c>
    </row>
    <row r="234" spans="1:40" s="9" customFormat="1" ht="15.95" customHeight="1" x14ac:dyDescent="0.15">
      <c r="A234" s="81"/>
      <c r="B234" s="87"/>
      <c r="C234" s="64" t="s">
        <v>149</v>
      </c>
      <c r="D234" s="5"/>
      <c r="E234" s="5"/>
      <c r="F234" s="6"/>
      <c r="G234" s="6"/>
      <c r="H234" s="6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>
        <v>45</v>
      </c>
      <c r="AB234" s="7"/>
      <c r="AC234" s="7"/>
      <c r="AD234" s="7"/>
      <c r="AE234" s="7"/>
      <c r="AF234" s="18"/>
      <c r="AG234" s="18"/>
      <c r="AH234" s="7"/>
      <c r="AI234" s="24"/>
      <c r="AJ234" s="24"/>
      <c r="AK234" s="24"/>
      <c r="AL234" s="104"/>
      <c r="AM234" s="105"/>
      <c r="AN234" s="26">
        <f t="shared" si="17"/>
        <v>45</v>
      </c>
    </row>
    <row r="235" spans="1:40" s="9" customFormat="1" ht="15.95" customHeight="1" x14ac:dyDescent="0.15">
      <c r="A235" s="81"/>
      <c r="B235" s="87"/>
      <c r="C235" s="64" t="s">
        <v>216</v>
      </c>
      <c r="D235" s="5"/>
      <c r="E235" s="5"/>
      <c r="F235" s="6"/>
      <c r="G235" s="6"/>
      <c r="H235" s="6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18"/>
      <c r="AG235" s="18"/>
      <c r="AH235" s="7"/>
      <c r="AI235" s="24"/>
      <c r="AJ235" s="24">
        <v>19</v>
      </c>
      <c r="AK235" s="24"/>
      <c r="AL235" s="104"/>
      <c r="AM235" s="105"/>
      <c r="AN235" s="26">
        <f t="shared" si="17"/>
        <v>19</v>
      </c>
    </row>
    <row r="236" spans="1:40" s="9" customFormat="1" ht="15.95" customHeight="1" x14ac:dyDescent="0.15">
      <c r="A236" s="81"/>
      <c r="B236" s="87"/>
      <c r="C236" s="64" t="s">
        <v>108</v>
      </c>
      <c r="D236" s="5"/>
      <c r="E236" s="5"/>
      <c r="F236" s="6"/>
      <c r="G236" s="6"/>
      <c r="H236" s="6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>
        <v>416</v>
      </c>
      <c r="U236" s="7">
        <v>625</v>
      </c>
      <c r="V236" s="7">
        <v>775</v>
      </c>
      <c r="W236" s="7">
        <v>31</v>
      </c>
      <c r="X236" s="7"/>
      <c r="Y236" s="7">
        <v>107</v>
      </c>
      <c r="Z236" s="7">
        <v>98</v>
      </c>
      <c r="AA236" s="7">
        <v>101</v>
      </c>
      <c r="AB236" s="7">
        <v>65</v>
      </c>
      <c r="AC236" s="7">
        <v>44</v>
      </c>
      <c r="AD236" s="7">
        <v>15</v>
      </c>
      <c r="AE236" s="7">
        <v>37</v>
      </c>
      <c r="AF236" s="18">
        <v>144</v>
      </c>
      <c r="AG236" s="18">
        <v>181</v>
      </c>
      <c r="AH236" s="7">
        <v>273</v>
      </c>
      <c r="AI236" s="24">
        <v>406</v>
      </c>
      <c r="AJ236" s="24">
        <v>383</v>
      </c>
      <c r="AK236" s="24">
        <v>587</v>
      </c>
      <c r="AL236" s="104">
        <v>255</v>
      </c>
      <c r="AM236" s="105">
        <v>186</v>
      </c>
      <c r="AN236" s="26">
        <f>SUM(D236:AM236)</f>
        <v>4729</v>
      </c>
    </row>
    <row r="237" spans="1:40" s="9" customFormat="1" ht="15.95" customHeight="1" x14ac:dyDescent="0.15">
      <c r="A237" s="81"/>
      <c r="B237" s="87"/>
      <c r="C237" s="64" t="s">
        <v>96</v>
      </c>
      <c r="D237" s="5"/>
      <c r="E237" s="5"/>
      <c r="F237" s="6"/>
      <c r="G237" s="6"/>
      <c r="H237" s="6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>
        <v>4</v>
      </c>
      <c r="AD237" s="7">
        <v>3</v>
      </c>
      <c r="AE237" s="7"/>
      <c r="AF237" s="18">
        <v>10</v>
      </c>
      <c r="AG237" s="18">
        <v>12</v>
      </c>
      <c r="AH237" s="7"/>
      <c r="AI237" s="24"/>
      <c r="AJ237" s="24"/>
      <c r="AK237" s="24"/>
      <c r="AL237" s="104"/>
      <c r="AM237" s="105"/>
      <c r="AN237" s="26">
        <f t="shared" ref="AN237:AN246" si="18">SUM(D237:AK237)</f>
        <v>29</v>
      </c>
    </row>
    <row r="238" spans="1:40" s="9" customFormat="1" ht="15.95" customHeight="1" x14ac:dyDescent="0.15">
      <c r="A238" s="81"/>
      <c r="B238" s="87"/>
      <c r="C238" s="64" t="s">
        <v>103</v>
      </c>
      <c r="D238" s="5"/>
      <c r="E238" s="5"/>
      <c r="F238" s="6"/>
      <c r="G238" s="6"/>
      <c r="H238" s="6"/>
      <c r="I238" s="7"/>
      <c r="J238" s="7"/>
      <c r="K238" s="7"/>
      <c r="L238" s="7"/>
      <c r="M238" s="7"/>
      <c r="N238" s="7"/>
      <c r="O238" s="7">
        <v>81</v>
      </c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22"/>
      <c r="AC238" s="7"/>
      <c r="AD238" s="22"/>
      <c r="AE238" s="22"/>
      <c r="AF238" s="23"/>
      <c r="AG238" s="18"/>
      <c r="AH238" s="7"/>
      <c r="AI238" s="24"/>
      <c r="AJ238" s="24"/>
      <c r="AK238" s="24"/>
      <c r="AL238" s="104"/>
      <c r="AM238" s="105"/>
      <c r="AN238" s="26">
        <f t="shared" si="18"/>
        <v>81</v>
      </c>
    </row>
    <row r="239" spans="1:40" s="9" customFormat="1" ht="15.95" customHeight="1" x14ac:dyDescent="0.15">
      <c r="A239" s="81"/>
      <c r="B239" s="87"/>
      <c r="C239" s="64" t="s">
        <v>85</v>
      </c>
      <c r="D239" s="5"/>
      <c r="E239" s="5"/>
      <c r="F239" s="6"/>
      <c r="G239" s="6"/>
      <c r="H239" s="6"/>
      <c r="I239" s="7"/>
      <c r="J239" s="7"/>
      <c r="K239" s="7"/>
      <c r="L239" s="7"/>
      <c r="M239" s="7">
        <v>19</v>
      </c>
      <c r="N239" s="7">
        <v>10</v>
      </c>
      <c r="O239" s="7">
        <v>7</v>
      </c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18"/>
      <c r="AG239" s="18"/>
      <c r="AH239" s="7"/>
      <c r="AI239" s="24"/>
      <c r="AJ239" s="24"/>
      <c r="AK239" s="24"/>
      <c r="AL239" s="104"/>
      <c r="AM239" s="105"/>
      <c r="AN239" s="26">
        <f t="shared" si="18"/>
        <v>36</v>
      </c>
    </row>
    <row r="240" spans="1:40" s="9" customFormat="1" ht="15.95" customHeight="1" x14ac:dyDescent="0.15">
      <c r="A240" s="81"/>
      <c r="B240" s="87"/>
      <c r="C240" s="64" t="s">
        <v>172</v>
      </c>
      <c r="D240" s="5"/>
      <c r="E240" s="5"/>
      <c r="F240" s="6"/>
      <c r="G240" s="6"/>
      <c r="H240" s="6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>
        <v>2</v>
      </c>
      <c r="AE240" s="7">
        <v>2</v>
      </c>
      <c r="AF240" s="18"/>
      <c r="AG240" s="18"/>
      <c r="AH240" s="7"/>
      <c r="AI240" s="24"/>
      <c r="AJ240" s="24"/>
      <c r="AK240" s="24"/>
      <c r="AL240" s="104"/>
      <c r="AM240" s="105"/>
      <c r="AN240" s="26">
        <f t="shared" si="18"/>
        <v>4</v>
      </c>
    </row>
    <row r="241" spans="1:40" s="9" customFormat="1" ht="15.95" customHeight="1" x14ac:dyDescent="0.15">
      <c r="A241" s="81"/>
      <c r="B241" s="87"/>
      <c r="C241" s="65" t="s">
        <v>105</v>
      </c>
      <c r="D241" s="14"/>
      <c r="E241" s="14"/>
      <c r="F241" s="15"/>
      <c r="G241" s="15"/>
      <c r="H241" s="15"/>
      <c r="I241" s="16"/>
      <c r="J241" s="16"/>
      <c r="K241" s="16"/>
      <c r="L241" s="16"/>
      <c r="M241" s="16"/>
      <c r="N241" s="16"/>
      <c r="O241" s="16">
        <v>28</v>
      </c>
      <c r="P241" s="16">
        <v>35</v>
      </c>
      <c r="Q241" s="16">
        <v>44</v>
      </c>
      <c r="R241" s="16">
        <v>43</v>
      </c>
      <c r="S241" s="16">
        <v>46</v>
      </c>
      <c r="T241" s="16">
        <v>45</v>
      </c>
      <c r="U241" s="16">
        <v>39</v>
      </c>
      <c r="V241" s="16">
        <v>42</v>
      </c>
      <c r="W241" s="16">
        <v>21</v>
      </c>
      <c r="X241" s="16">
        <v>32</v>
      </c>
      <c r="Y241" s="16"/>
      <c r="Z241" s="16"/>
      <c r="AA241" s="16"/>
      <c r="AB241" s="16"/>
      <c r="AC241" s="16"/>
      <c r="AD241" s="16"/>
      <c r="AE241" s="16"/>
      <c r="AF241" s="19"/>
      <c r="AG241" s="18"/>
      <c r="AH241" s="7"/>
      <c r="AI241" s="24"/>
      <c r="AJ241" s="24"/>
      <c r="AK241" s="24"/>
      <c r="AL241" s="104"/>
      <c r="AM241" s="105"/>
      <c r="AN241" s="26">
        <f t="shared" si="18"/>
        <v>375</v>
      </c>
    </row>
    <row r="242" spans="1:40" s="9" customFormat="1" ht="15.95" customHeight="1" x14ac:dyDescent="0.15">
      <c r="A242" s="81"/>
      <c r="B242" s="87"/>
      <c r="C242" s="65" t="s">
        <v>86</v>
      </c>
      <c r="D242" s="14"/>
      <c r="E242" s="14"/>
      <c r="F242" s="15"/>
      <c r="G242" s="15"/>
      <c r="H242" s="15"/>
      <c r="I242" s="16"/>
      <c r="J242" s="16"/>
      <c r="K242" s="16"/>
      <c r="L242" s="16"/>
      <c r="M242" s="16"/>
      <c r="N242" s="16"/>
      <c r="O242" s="16">
        <v>6</v>
      </c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9"/>
      <c r="AG242" s="18"/>
      <c r="AH242" s="7"/>
      <c r="AI242" s="24"/>
      <c r="AJ242" s="24"/>
      <c r="AK242" s="24"/>
      <c r="AL242" s="104"/>
      <c r="AM242" s="105"/>
      <c r="AN242" s="26">
        <f t="shared" si="18"/>
        <v>6</v>
      </c>
    </row>
    <row r="243" spans="1:40" s="9" customFormat="1" ht="15.95" customHeight="1" x14ac:dyDescent="0.15">
      <c r="A243" s="81"/>
      <c r="B243" s="87"/>
      <c r="C243" s="65" t="s">
        <v>106</v>
      </c>
      <c r="D243" s="14"/>
      <c r="E243" s="14"/>
      <c r="F243" s="15"/>
      <c r="G243" s="15"/>
      <c r="H243" s="15"/>
      <c r="I243" s="16"/>
      <c r="J243" s="16"/>
      <c r="K243" s="16"/>
      <c r="L243" s="16"/>
      <c r="M243" s="16"/>
      <c r="N243" s="16"/>
      <c r="O243" s="16">
        <v>34</v>
      </c>
      <c r="P243" s="16">
        <v>51</v>
      </c>
      <c r="Q243" s="16">
        <v>49</v>
      </c>
      <c r="R243" s="16">
        <v>51</v>
      </c>
      <c r="S243" s="16">
        <v>51</v>
      </c>
      <c r="T243" s="16">
        <v>45</v>
      </c>
      <c r="U243" s="16">
        <v>23</v>
      </c>
      <c r="V243" s="16">
        <v>15</v>
      </c>
      <c r="W243" s="16">
        <v>14</v>
      </c>
      <c r="X243" s="16">
        <v>23</v>
      </c>
      <c r="Y243" s="16"/>
      <c r="Z243" s="16"/>
      <c r="AA243" s="16"/>
      <c r="AB243" s="16"/>
      <c r="AC243" s="16"/>
      <c r="AD243" s="16"/>
      <c r="AE243" s="16"/>
      <c r="AF243" s="19"/>
      <c r="AG243" s="18"/>
      <c r="AH243" s="7"/>
      <c r="AI243" s="24"/>
      <c r="AJ243" s="24"/>
      <c r="AK243" s="24"/>
      <c r="AL243" s="104"/>
      <c r="AM243" s="105"/>
      <c r="AN243" s="26">
        <f t="shared" si="18"/>
        <v>356</v>
      </c>
    </row>
    <row r="244" spans="1:40" s="9" customFormat="1" ht="15.95" customHeight="1" x14ac:dyDescent="0.15">
      <c r="A244" s="81"/>
      <c r="B244" s="88"/>
      <c r="C244" s="64" t="s">
        <v>178</v>
      </c>
      <c r="D244" s="5"/>
      <c r="E244" s="5"/>
      <c r="F244" s="6"/>
      <c r="G244" s="6"/>
      <c r="H244" s="6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>
        <v>11</v>
      </c>
      <c r="AF244" s="7">
        <v>13</v>
      </c>
      <c r="AG244" s="7"/>
      <c r="AH244" s="7"/>
      <c r="AI244" s="7"/>
      <c r="AJ244" s="7"/>
      <c r="AK244" s="24"/>
      <c r="AL244" s="104"/>
      <c r="AM244" s="101"/>
      <c r="AN244" s="26">
        <f t="shared" si="18"/>
        <v>24</v>
      </c>
    </row>
    <row r="245" spans="1:40" s="9" customFormat="1" ht="15.95" customHeight="1" x14ac:dyDescent="0.15">
      <c r="A245" s="81"/>
      <c r="B245" s="88"/>
      <c r="C245" s="64" t="s">
        <v>128</v>
      </c>
      <c r="D245" s="5"/>
      <c r="E245" s="5"/>
      <c r="F245" s="6"/>
      <c r="G245" s="6"/>
      <c r="H245" s="6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>
        <v>14</v>
      </c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24"/>
      <c r="AL245" s="104"/>
      <c r="AM245" s="101"/>
      <c r="AN245" s="26">
        <f t="shared" si="18"/>
        <v>14</v>
      </c>
    </row>
    <row r="246" spans="1:40" s="9" customFormat="1" ht="15.95" customHeight="1" x14ac:dyDescent="0.15">
      <c r="A246" s="81"/>
      <c r="B246" s="88"/>
      <c r="C246" s="64" t="s">
        <v>217</v>
      </c>
      <c r="D246" s="5"/>
      <c r="E246" s="5"/>
      <c r="F246" s="6"/>
      <c r="G246" s="6"/>
      <c r="H246" s="6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24">
        <v>30</v>
      </c>
      <c r="AL246" s="104"/>
      <c r="AM246" s="101"/>
      <c r="AN246" s="26">
        <f t="shared" si="18"/>
        <v>30</v>
      </c>
    </row>
    <row r="247" spans="1:40" s="9" customFormat="1" ht="15.95" customHeight="1" x14ac:dyDescent="0.15">
      <c r="A247" s="81"/>
      <c r="B247" s="88"/>
      <c r="C247" s="65" t="s">
        <v>214</v>
      </c>
      <c r="D247" s="14"/>
      <c r="E247" s="14"/>
      <c r="F247" s="15"/>
      <c r="G247" s="15"/>
      <c r="H247" s="15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24"/>
      <c r="AL247" s="104">
        <v>11</v>
      </c>
      <c r="AM247" s="109"/>
      <c r="AN247" s="26"/>
    </row>
    <row r="248" spans="1:40" s="9" customFormat="1" ht="15.95" customHeight="1" thickBot="1" x14ac:dyDescent="0.2">
      <c r="A248" s="81"/>
      <c r="B248" s="88"/>
      <c r="C248" s="71" t="s">
        <v>89</v>
      </c>
      <c r="D248" s="72"/>
      <c r="E248" s="72"/>
      <c r="F248" s="73"/>
      <c r="G248" s="73"/>
      <c r="H248" s="73"/>
      <c r="I248" s="74"/>
      <c r="J248" s="74"/>
      <c r="K248" s="74"/>
      <c r="L248" s="74">
        <v>14</v>
      </c>
      <c r="M248" s="74"/>
      <c r="N248" s="74">
        <v>14</v>
      </c>
      <c r="O248" s="74">
        <v>11</v>
      </c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110"/>
      <c r="AL248" s="111"/>
      <c r="AM248" s="112"/>
      <c r="AN248" s="26">
        <f>SUM(D248:AK248)</f>
        <v>39</v>
      </c>
    </row>
    <row r="249" spans="1:40" s="8" customFormat="1" ht="15.95" customHeight="1" thickBot="1" x14ac:dyDescent="0.2">
      <c r="A249" s="81"/>
      <c r="B249" s="89"/>
      <c r="C249" s="69" t="s">
        <v>99</v>
      </c>
      <c r="D249" s="33">
        <f t="shared" ref="D249:AI249" si="19">SUM(D160:D248)</f>
        <v>0</v>
      </c>
      <c r="E249" s="33">
        <f t="shared" si="19"/>
        <v>0</v>
      </c>
      <c r="F249" s="33">
        <f t="shared" si="19"/>
        <v>0</v>
      </c>
      <c r="G249" s="33">
        <f t="shared" si="19"/>
        <v>0</v>
      </c>
      <c r="H249" s="33">
        <f t="shared" si="19"/>
        <v>0</v>
      </c>
      <c r="I249" s="33">
        <f t="shared" si="19"/>
        <v>0</v>
      </c>
      <c r="J249" s="33">
        <f t="shared" si="19"/>
        <v>0</v>
      </c>
      <c r="K249" s="33">
        <f t="shared" si="19"/>
        <v>0</v>
      </c>
      <c r="L249" s="33">
        <f t="shared" si="19"/>
        <v>14</v>
      </c>
      <c r="M249" s="33">
        <f t="shared" si="19"/>
        <v>47</v>
      </c>
      <c r="N249" s="33">
        <f t="shared" si="19"/>
        <v>62</v>
      </c>
      <c r="O249" s="33">
        <f t="shared" si="19"/>
        <v>206</v>
      </c>
      <c r="P249" s="33">
        <f t="shared" si="19"/>
        <v>118</v>
      </c>
      <c r="Q249" s="33">
        <f t="shared" si="19"/>
        <v>124</v>
      </c>
      <c r="R249" s="33">
        <f t="shared" si="19"/>
        <v>110</v>
      </c>
      <c r="S249" s="33">
        <f t="shared" si="19"/>
        <v>174</v>
      </c>
      <c r="T249" s="33">
        <f t="shared" si="19"/>
        <v>531</v>
      </c>
      <c r="U249" s="33">
        <f t="shared" si="19"/>
        <v>834</v>
      </c>
      <c r="V249" s="33">
        <f t="shared" si="19"/>
        <v>1065</v>
      </c>
      <c r="W249" s="33">
        <f t="shared" si="19"/>
        <v>556</v>
      </c>
      <c r="X249" s="33">
        <f t="shared" si="19"/>
        <v>186</v>
      </c>
      <c r="Y249" s="33">
        <f t="shared" si="19"/>
        <v>367</v>
      </c>
      <c r="Z249" s="33">
        <f t="shared" si="19"/>
        <v>349</v>
      </c>
      <c r="AA249" s="33">
        <f t="shared" si="19"/>
        <v>386</v>
      </c>
      <c r="AB249" s="33">
        <f t="shared" si="19"/>
        <v>246</v>
      </c>
      <c r="AC249" s="33">
        <f t="shared" si="19"/>
        <v>243</v>
      </c>
      <c r="AD249" s="33">
        <f t="shared" si="19"/>
        <v>204</v>
      </c>
      <c r="AE249" s="33">
        <f t="shared" si="19"/>
        <v>212</v>
      </c>
      <c r="AF249" s="33">
        <f t="shared" si="19"/>
        <v>330</v>
      </c>
      <c r="AG249" s="55">
        <f t="shared" si="19"/>
        <v>368</v>
      </c>
      <c r="AH249" s="31">
        <f t="shared" si="19"/>
        <v>363</v>
      </c>
      <c r="AI249" s="31">
        <f t="shared" si="19"/>
        <v>541</v>
      </c>
      <c r="AJ249" s="31">
        <f>SUM(AJ160:AJ248)</f>
        <v>498</v>
      </c>
      <c r="AK249" s="31">
        <f>SUM(AK160:AK248)</f>
        <v>759</v>
      </c>
      <c r="AL249" s="31">
        <f>SUM(AL160:AL248)</f>
        <v>359</v>
      </c>
      <c r="AM249" s="31">
        <f>SUM(AM160:AM248)</f>
        <v>302</v>
      </c>
      <c r="AN249" s="32">
        <f>SUM(AN160:AN248)</f>
        <v>9512</v>
      </c>
    </row>
    <row r="250" spans="1:40" s="8" customFormat="1" ht="15.95" customHeight="1" thickBot="1" x14ac:dyDescent="0.2">
      <c r="A250" s="12"/>
      <c r="B250" s="29"/>
      <c r="C250" s="70" t="s">
        <v>111</v>
      </c>
      <c r="D250" s="34">
        <f t="shared" ref="D250:AN250" si="20">SUM(D159,D249)</f>
        <v>415</v>
      </c>
      <c r="E250" s="34">
        <f t="shared" si="20"/>
        <v>866</v>
      </c>
      <c r="F250" s="34">
        <f t="shared" si="20"/>
        <v>834</v>
      </c>
      <c r="G250" s="34">
        <f t="shared" si="20"/>
        <v>958</v>
      </c>
      <c r="H250" s="34">
        <f t="shared" si="20"/>
        <v>963</v>
      </c>
      <c r="I250" s="34">
        <f t="shared" si="20"/>
        <v>1103</v>
      </c>
      <c r="J250" s="34">
        <f t="shared" si="20"/>
        <v>1473</v>
      </c>
      <c r="K250" s="34">
        <f t="shared" si="20"/>
        <v>1272</v>
      </c>
      <c r="L250" s="34">
        <f t="shared" si="20"/>
        <v>1082</v>
      </c>
      <c r="M250" s="34">
        <f t="shared" si="20"/>
        <v>1171</v>
      </c>
      <c r="N250" s="34">
        <f t="shared" si="20"/>
        <v>1181</v>
      </c>
      <c r="O250" s="34">
        <f t="shared" si="20"/>
        <v>1570</v>
      </c>
      <c r="P250" s="34">
        <f t="shared" si="20"/>
        <v>1358</v>
      </c>
      <c r="Q250" s="34">
        <f t="shared" si="20"/>
        <v>1320</v>
      </c>
      <c r="R250" s="34">
        <f t="shared" si="20"/>
        <v>1443</v>
      </c>
      <c r="S250" s="34">
        <f t="shared" si="20"/>
        <v>1651</v>
      </c>
      <c r="T250" s="34">
        <f t="shared" si="20"/>
        <v>2006</v>
      </c>
      <c r="U250" s="34">
        <f t="shared" si="20"/>
        <v>2971</v>
      </c>
      <c r="V250" s="34">
        <f t="shared" si="20"/>
        <v>3475</v>
      </c>
      <c r="W250" s="34">
        <f t="shared" si="20"/>
        <v>2107</v>
      </c>
      <c r="X250" s="34">
        <f t="shared" si="20"/>
        <v>1390</v>
      </c>
      <c r="Y250" s="34">
        <f t="shared" si="20"/>
        <v>1865</v>
      </c>
      <c r="Z250" s="34">
        <f t="shared" si="20"/>
        <v>1411</v>
      </c>
      <c r="AA250" s="34">
        <f t="shared" si="20"/>
        <v>1474</v>
      </c>
      <c r="AB250" s="34">
        <f t="shared" si="20"/>
        <v>1054</v>
      </c>
      <c r="AC250" s="34">
        <f t="shared" si="20"/>
        <v>1354</v>
      </c>
      <c r="AD250" s="34">
        <f t="shared" si="20"/>
        <v>1280</v>
      </c>
      <c r="AE250" s="34">
        <f t="shared" si="20"/>
        <v>967</v>
      </c>
      <c r="AF250" s="34">
        <f t="shared" si="20"/>
        <v>1134</v>
      </c>
      <c r="AG250" s="35">
        <f t="shared" si="20"/>
        <v>1182</v>
      </c>
      <c r="AH250" s="35">
        <f t="shared" si="20"/>
        <v>1574</v>
      </c>
      <c r="AI250" s="35">
        <f t="shared" si="20"/>
        <v>1758</v>
      </c>
      <c r="AJ250" s="35">
        <f t="shared" si="20"/>
        <v>1579</v>
      </c>
      <c r="AK250" s="35">
        <f>SUM(AK159,AK249)</f>
        <v>2246</v>
      </c>
      <c r="AL250" s="35">
        <f>SUM(AL159,AL249)</f>
        <v>1866</v>
      </c>
      <c r="AM250" s="35">
        <f>SUM(AM159,AM249)</f>
        <v>1273</v>
      </c>
      <c r="AN250" s="27">
        <f t="shared" si="20"/>
        <v>50106</v>
      </c>
    </row>
  </sheetData>
  <autoFilter ref="A3:AN250" xr:uid="{A2CDA326-9651-46D8-AD55-51F1B3D2561F}"/>
  <mergeCells count="5">
    <mergeCell ref="A2:AN2"/>
    <mergeCell ref="A160:A249"/>
    <mergeCell ref="A4:A159"/>
    <mergeCell ref="B4:B159"/>
    <mergeCell ref="B160:B249"/>
  </mergeCells>
  <phoneticPr fontId="2" type="noConversion"/>
  <printOptions horizontalCentered="1" verticalCentered="1"/>
  <pageMargins left="0.15748031496062992" right="0.11811023622047245" top="0.62" bottom="0.19685039370078741" header="0.72" footer="0.51181102362204722"/>
  <pageSetup paperSize="8" scale="36" fitToHeight="0" orientation="portrait" r:id="rId1"/>
  <headerFooter alignWithMargins="0"/>
  <ignoredErrors>
    <ignoredError sqref="I159:AJ159" formulaRange="1"/>
    <ignoredError sqref="D159:H159" formula="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"/>
  <sheetViews>
    <sheetView workbookViewId="0">
      <selection activeCell="A22" sqref="A22"/>
    </sheetView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전체폼</vt:lpstr>
    </vt:vector>
  </TitlesOfParts>
  <Company>....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과정세부실시현황</dc:title>
  <dc:creator>...</dc:creator>
  <cp:lastModifiedBy>kwater</cp:lastModifiedBy>
  <cp:lastPrinted>2020-03-16T08:57:24Z</cp:lastPrinted>
  <dcterms:created xsi:type="dcterms:W3CDTF">2001-02-06T23:33:48Z</dcterms:created>
  <dcterms:modified xsi:type="dcterms:W3CDTF">2026-04-27T06:14:35Z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QtMjFUMDk6NDQ6MDNaIiwicElEIjoxLCJwcm9jZXNzSWQiOjE2NDcyLCJwcm9jZXNzTmFtZSI6IkVYQ0VMLkVYRSIsInRyYWNlSWQiOiI5MzI1Q0I5N0RGNUQ0REVGOTBDNDNGNkVDRUI3M0E0QSIsInVzZXJDb2RlIjoiMjAyMTU0MjMifSwibm9kZTIiOnsiZHNkIjoiMDEwMDAwMDAwMDAwMzM1NyIsImxvZ1RpbWUiOiIyMDI2LTA0LTI3VDAwOjAzOjQ2WiIsInBJRCI6MSwicHJvY2Vzc0lkIjoxNjQ3MiwicHJvY2Vzc05hbWUiOiJFWENFTC5FWEUiLCJ0cmFjZUlkIjoiQUZGNjMwMDg3NDc1NDM3QkEyNzQ1QTA4RDIxMUY3M0UiLCJ1c2VyQ29kZSI6IjIwMjE1NDIzIn0sIm5vZGUzIjp7ImRzZCI6IjAwMDAwMDAwMDAwMDAwMDAiLCJsb2dUaW1lIjoiMjAyNi0wNC0yN1QwMToyMTozNloiLCJwSUQiOjIwNDgsInByb2Nlc3NJZCI6MTY0NzIsInByb2Nlc3NOYW1lIjoiRVhDRUwuRVhFIiwidHJhY2VJZCI6IkVBQkIwNDBERUY1RjRCRTg5MjFGMzIyNzM0NUY0OUY1IiwidXNlckNvZGUiOiIyMDIxNTQyMyJ9LCJub2RlNCI6eyJkc2QiOiIwMTAwMDAwMDAwMDAzMzU3IiwibG9nVGltZSI6IjIwMjYtMDQtMjdUMDY6MTM6NDJaIiwicElEIjoxLCJwcm9jZXNzSWQiOjE2NDcyLCJwcm9jZXNzTmFtZSI6IkVYQ0VMLkVYRSIsInRyYWNlSWQiOiI3NTMwRTQ3RkJEOTk0QUUyQjVDQkIzRTEzNzU3ODY0MiIsInVzZXJDb2RlIjoiMjAyMTU0MjMifSwibm9kZTUiOnsiZHNkIjoiMDAwMDAwMDAwMDAwMDAwMCIsImxvZ1RpbWUiOiIyMDI2LTA0LTI3VDA2OjE0OjU4WiIsInBJRCI6MjA0OCwicHJvY2Vzc0lkIjoyMDk3NiwicHJvY2Vzc05hbWUiOiJFWENFTC5FWEUiLCJ0cmFjZUlkIjoiMzk0REZENDlFNEE0NDBEN0E2NUE5MTQwNTc0RUY4NDUiLCJ1c2VyQ29kZSI6IjIwMjE1NDIzIn0sIm5vZGVDb3VudCI6Niwicm9vdFRyYWNlSWQiOiI0MDQ5RENGQzc5Rjg0REI3QUFCNTU4NDJCRTA3RTE3MCJ9</vt:lpwstr>
  </property>
</Properties>
</file>